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/>
  </bookViews>
  <sheets>
    <sheet name="меню" sheetId="2" r:id="rId1"/>
  </sheets>
  <calcPr calcId="145621"/>
</workbook>
</file>

<file path=xl/calcChain.xml><?xml version="1.0" encoding="utf-8"?>
<calcChain xmlns="http://schemas.openxmlformats.org/spreadsheetml/2006/main">
  <c r="C301" i="2" l="1"/>
  <c r="D301" i="2"/>
  <c r="E301" i="2"/>
  <c r="F301" i="2"/>
  <c r="G301" i="2"/>
  <c r="H301" i="2"/>
  <c r="I301" i="2"/>
  <c r="J301" i="2"/>
  <c r="K301" i="2"/>
  <c r="K306" i="2"/>
  <c r="J306" i="2"/>
  <c r="I306" i="2"/>
  <c r="H306" i="2"/>
  <c r="G306" i="2"/>
  <c r="F306" i="2"/>
  <c r="E306" i="2"/>
  <c r="D306" i="2"/>
  <c r="C306" i="2"/>
  <c r="K292" i="2"/>
  <c r="J292" i="2"/>
  <c r="I292" i="2"/>
  <c r="H292" i="2"/>
  <c r="G292" i="2"/>
  <c r="F292" i="2"/>
  <c r="E292" i="2"/>
  <c r="D292" i="2"/>
  <c r="C292" i="2"/>
  <c r="D309" i="2" l="1"/>
  <c r="F309" i="2"/>
  <c r="H309" i="2"/>
  <c r="J309" i="2"/>
  <c r="C309" i="2"/>
  <c r="E309" i="2"/>
  <c r="G309" i="2"/>
  <c r="I309" i="2"/>
  <c r="K309" i="2"/>
  <c r="K278" i="2"/>
  <c r="J278" i="2"/>
  <c r="I278" i="2"/>
  <c r="H278" i="2"/>
  <c r="G278" i="2"/>
  <c r="F278" i="2"/>
  <c r="E278" i="2"/>
  <c r="D278" i="2"/>
  <c r="C278" i="2"/>
  <c r="K272" i="2"/>
  <c r="J272" i="2"/>
  <c r="I272" i="2"/>
  <c r="H272" i="2"/>
  <c r="G272" i="2"/>
  <c r="F272" i="2"/>
  <c r="E272" i="2"/>
  <c r="D272" i="2"/>
  <c r="C272" i="2"/>
  <c r="K265" i="2"/>
  <c r="J265" i="2"/>
  <c r="I265" i="2"/>
  <c r="H265" i="2"/>
  <c r="G265" i="2"/>
  <c r="F265" i="2"/>
  <c r="E265" i="2"/>
  <c r="D265" i="2"/>
  <c r="C265" i="2"/>
  <c r="K250" i="2"/>
  <c r="J250" i="2"/>
  <c r="I250" i="2"/>
  <c r="H250" i="2"/>
  <c r="G250" i="2"/>
  <c r="F250" i="2"/>
  <c r="E250" i="2"/>
  <c r="D250" i="2"/>
  <c r="C250" i="2"/>
  <c r="K245" i="2"/>
  <c r="J245" i="2"/>
  <c r="I245" i="2"/>
  <c r="H245" i="2"/>
  <c r="G245" i="2"/>
  <c r="F245" i="2"/>
  <c r="E245" i="2"/>
  <c r="D245" i="2"/>
  <c r="C245" i="2"/>
  <c r="K236" i="2"/>
  <c r="J236" i="2"/>
  <c r="I236" i="2"/>
  <c r="H236" i="2"/>
  <c r="G236" i="2"/>
  <c r="F236" i="2"/>
  <c r="E236" i="2"/>
  <c r="D236" i="2"/>
  <c r="C236" i="2"/>
  <c r="K223" i="2"/>
  <c r="J223" i="2"/>
  <c r="I223" i="2"/>
  <c r="H223" i="2"/>
  <c r="G223" i="2"/>
  <c r="F223" i="2"/>
  <c r="E223" i="2"/>
  <c r="D223" i="2"/>
  <c r="C223" i="2"/>
  <c r="K217" i="2"/>
  <c r="J217" i="2"/>
  <c r="I217" i="2"/>
  <c r="H217" i="2"/>
  <c r="G217" i="2"/>
  <c r="F217" i="2"/>
  <c r="E217" i="2"/>
  <c r="D217" i="2"/>
  <c r="C217" i="2"/>
  <c r="K208" i="2"/>
  <c r="J208" i="2"/>
  <c r="I208" i="2"/>
  <c r="H208" i="2"/>
  <c r="G208" i="2"/>
  <c r="F208" i="2"/>
  <c r="E208" i="2"/>
  <c r="D208" i="2"/>
  <c r="C208" i="2"/>
  <c r="K194" i="2"/>
  <c r="J194" i="2"/>
  <c r="I194" i="2"/>
  <c r="H194" i="2"/>
  <c r="G194" i="2"/>
  <c r="F194" i="2"/>
  <c r="E194" i="2"/>
  <c r="D194" i="2"/>
  <c r="C194" i="2"/>
  <c r="K189" i="2"/>
  <c r="J189" i="2"/>
  <c r="I189" i="2"/>
  <c r="H189" i="2"/>
  <c r="G189" i="2"/>
  <c r="F189" i="2"/>
  <c r="E189" i="2"/>
  <c r="D189" i="2"/>
  <c r="C189" i="2"/>
  <c r="K181" i="2"/>
  <c r="J181" i="2"/>
  <c r="I181" i="2"/>
  <c r="H181" i="2"/>
  <c r="G181" i="2"/>
  <c r="F181" i="2"/>
  <c r="E181" i="2"/>
  <c r="D181" i="2"/>
  <c r="C181" i="2"/>
  <c r="K166" i="2"/>
  <c r="J166" i="2"/>
  <c r="I166" i="2"/>
  <c r="H166" i="2"/>
  <c r="G166" i="2"/>
  <c r="F166" i="2"/>
  <c r="E166" i="2"/>
  <c r="D166" i="2"/>
  <c r="C166" i="2"/>
  <c r="K161" i="2"/>
  <c r="J161" i="2"/>
  <c r="I161" i="2"/>
  <c r="H161" i="2"/>
  <c r="G161" i="2"/>
  <c r="F161" i="2"/>
  <c r="E161" i="2"/>
  <c r="D161" i="2"/>
  <c r="C161" i="2"/>
  <c r="K152" i="2"/>
  <c r="J152" i="2"/>
  <c r="I152" i="2"/>
  <c r="H152" i="2"/>
  <c r="G152" i="2"/>
  <c r="F152" i="2"/>
  <c r="E152" i="2"/>
  <c r="D152" i="2"/>
  <c r="C152" i="2"/>
  <c r="K137" i="2"/>
  <c r="J137" i="2"/>
  <c r="I137" i="2"/>
  <c r="H137" i="2"/>
  <c r="G137" i="2"/>
  <c r="F137" i="2"/>
  <c r="E137" i="2"/>
  <c r="D137" i="2"/>
  <c r="C137" i="2"/>
  <c r="K132" i="2"/>
  <c r="J132" i="2"/>
  <c r="I132" i="2"/>
  <c r="H132" i="2"/>
  <c r="G132" i="2"/>
  <c r="F132" i="2"/>
  <c r="E132" i="2"/>
  <c r="D132" i="2"/>
  <c r="C132" i="2"/>
  <c r="K125" i="2"/>
  <c r="J125" i="2"/>
  <c r="I125" i="2"/>
  <c r="H125" i="2"/>
  <c r="G125" i="2"/>
  <c r="F125" i="2"/>
  <c r="E125" i="2"/>
  <c r="D125" i="2"/>
  <c r="C125" i="2"/>
  <c r="K109" i="2"/>
  <c r="J109" i="2"/>
  <c r="I109" i="2"/>
  <c r="H109" i="2"/>
  <c r="G109" i="2"/>
  <c r="F109" i="2"/>
  <c r="E109" i="2"/>
  <c r="D109" i="2"/>
  <c r="C109" i="2"/>
  <c r="K104" i="2"/>
  <c r="J104" i="2"/>
  <c r="I104" i="2"/>
  <c r="H104" i="2"/>
  <c r="G104" i="2"/>
  <c r="F104" i="2"/>
  <c r="E104" i="2"/>
  <c r="D104" i="2"/>
  <c r="C104" i="2"/>
  <c r="K97" i="2"/>
  <c r="J97" i="2"/>
  <c r="I97" i="2"/>
  <c r="H97" i="2"/>
  <c r="G97" i="2"/>
  <c r="F97" i="2"/>
  <c r="E97" i="2"/>
  <c r="D97" i="2"/>
  <c r="C97" i="2"/>
  <c r="K82" i="2"/>
  <c r="J82" i="2"/>
  <c r="I82" i="2"/>
  <c r="H82" i="2"/>
  <c r="G82" i="2"/>
  <c r="F82" i="2"/>
  <c r="E82" i="2"/>
  <c r="D82" i="2"/>
  <c r="C82" i="2"/>
  <c r="K77" i="2"/>
  <c r="J77" i="2"/>
  <c r="I77" i="2"/>
  <c r="H77" i="2"/>
  <c r="G77" i="2"/>
  <c r="F77" i="2"/>
  <c r="E77" i="2"/>
  <c r="D77" i="2"/>
  <c r="C77" i="2"/>
  <c r="K68" i="2"/>
  <c r="J68" i="2"/>
  <c r="I68" i="2"/>
  <c r="H68" i="2"/>
  <c r="G68" i="2"/>
  <c r="F68" i="2"/>
  <c r="E68" i="2"/>
  <c r="D68" i="2"/>
  <c r="C68" i="2"/>
  <c r="K54" i="2"/>
  <c r="J54" i="2"/>
  <c r="I54" i="2"/>
  <c r="H54" i="2"/>
  <c r="G54" i="2"/>
  <c r="F54" i="2"/>
  <c r="E54" i="2"/>
  <c r="D54" i="2"/>
  <c r="C54" i="2"/>
  <c r="K49" i="2"/>
  <c r="J49" i="2"/>
  <c r="I49" i="2"/>
  <c r="H49" i="2"/>
  <c r="G49" i="2"/>
  <c r="F49" i="2"/>
  <c r="E49" i="2"/>
  <c r="D49" i="2"/>
  <c r="C49" i="2"/>
  <c r="K40" i="2"/>
  <c r="J40" i="2"/>
  <c r="I40" i="2"/>
  <c r="H40" i="2"/>
  <c r="G40" i="2"/>
  <c r="F40" i="2"/>
  <c r="E40" i="2"/>
  <c r="D40" i="2"/>
  <c r="C40" i="2"/>
  <c r="K26" i="2"/>
  <c r="J26" i="2"/>
  <c r="I26" i="2"/>
  <c r="H26" i="2"/>
  <c r="G26" i="2"/>
  <c r="F26" i="2"/>
  <c r="E26" i="2"/>
  <c r="D26" i="2"/>
  <c r="C26" i="2"/>
  <c r="K21" i="2"/>
  <c r="J21" i="2"/>
  <c r="I21" i="2"/>
  <c r="H21" i="2"/>
  <c r="G21" i="2"/>
  <c r="F21" i="2"/>
  <c r="E21" i="2"/>
  <c r="D21" i="2"/>
  <c r="C21" i="2"/>
  <c r="K13" i="2"/>
  <c r="J13" i="2"/>
  <c r="I13" i="2"/>
  <c r="H13" i="2"/>
  <c r="G13" i="2"/>
  <c r="F13" i="2"/>
  <c r="E13" i="2"/>
  <c r="D13" i="2"/>
  <c r="C13" i="2"/>
  <c r="F28" i="2" l="1"/>
  <c r="J28" i="2"/>
  <c r="C56" i="2"/>
  <c r="G56" i="2"/>
  <c r="K56" i="2"/>
  <c r="C112" i="2"/>
  <c r="G112" i="2"/>
  <c r="K112" i="2"/>
  <c r="C168" i="2"/>
  <c r="G168" i="2"/>
  <c r="K168" i="2"/>
  <c r="J196" i="2"/>
  <c r="E224" i="2"/>
  <c r="I224" i="2"/>
  <c r="D224" i="2"/>
  <c r="H224" i="2"/>
  <c r="J224" i="2"/>
  <c r="F252" i="2"/>
  <c r="J252" i="2"/>
  <c r="C280" i="2"/>
  <c r="E280" i="2"/>
  <c r="G280" i="2"/>
  <c r="I280" i="2"/>
  <c r="K280" i="2"/>
  <c r="D280" i="2"/>
  <c r="H280" i="2"/>
  <c r="J280" i="2"/>
  <c r="C28" i="2"/>
  <c r="G28" i="2"/>
  <c r="K28" i="2"/>
  <c r="C84" i="2"/>
  <c r="G84" i="2"/>
  <c r="K84" i="2"/>
  <c r="C140" i="2"/>
  <c r="G140" i="2"/>
  <c r="K140" i="2"/>
  <c r="I196" i="2"/>
  <c r="D196" i="2"/>
  <c r="H196" i="2"/>
  <c r="F224" i="2"/>
  <c r="F280" i="2"/>
  <c r="E28" i="2"/>
  <c r="I28" i="2"/>
  <c r="D28" i="2"/>
  <c r="H28" i="2"/>
  <c r="F56" i="2"/>
  <c r="J56" i="2"/>
  <c r="E56" i="2"/>
  <c r="I56" i="2"/>
  <c r="D56" i="2"/>
  <c r="H56" i="2"/>
  <c r="F84" i="2"/>
  <c r="J84" i="2"/>
  <c r="E84" i="2"/>
  <c r="I84" i="2"/>
  <c r="D84" i="2"/>
  <c r="H84" i="2"/>
  <c r="F112" i="2"/>
  <c r="J112" i="2"/>
  <c r="E112" i="2"/>
  <c r="I112" i="2"/>
  <c r="D112" i="2"/>
  <c r="H112" i="2"/>
  <c r="F140" i="2"/>
  <c r="J140" i="2"/>
  <c r="E140" i="2"/>
  <c r="I140" i="2"/>
  <c r="D140" i="2"/>
  <c r="H140" i="2"/>
  <c r="F168" i="2"/>
  <c r="J168" i="2"/>
  <c r="E168" i="2"/>
  <c r="I168" i="2"/>
  <c r="D168" i="2"/>
  <c r="H168" i="2"/>
  <c r="F196" i="2"/>
  <c r="E252" i="2"/>
  <c r="I252" i="2"/>
  <c r="D252" i="2"/>
  <c r="H252" i="2"/>
  <c r="C252" i="2"/>
  <c r="G252" i="2"/>
  <c r="K252" i="2"/>
  <c r="C196" i="2"/>
  <c r="G196" i="2"/>
  <c r="K196" i="2"/>
  <c r="C224" i="2"/>
  <c r="G224" i="2"/>
  <c r="K224" i="2"/>
  <c r="E196" i="2"/>
</calcChain>
</file>

<file path=xl/sharedStrings.xml><?xml version="1.0" encoding="utf-8"?>
<sst xmlns="http://schemas.openxmlformats.org/spreadsheetml/2006/main" count="540" uniqueCount="133">
  <si>
    <t>Чай с лимоном</t>
  </si>
  <si>
    <t>180/10</t>
  </si>
  <si>
    <t xml:space="preserve">Утверждаю                                                                                                                                                                                     </t>
  </si>
  <si>
    <t xml:space="preserve">Заведующая     МКДОУ Д/С  № 60                                                                                                                                                       </t>
  </si>
  <si>
    <t>Наименование блюда</t>
  </si>
  <si>
    <t>масса</t>
  </si>
  <si>
    <t>порции</t>
  </si>
  <si>
    <t>белки,г</t>
  </si>
  <si>
    <t>жиры,г</t>
  </si>
  <si>
    <t>угл-ды,г</t>
  </si>
  <si>
    <t>Ккал</t>
  </si>
  <si>
    <t>Минеральные</t>
  </si>
  <si>
    <t>вещества</t>
  </si>
  <si>
    <t>Витамины</t>
  </si>
  <si>
    <t>№</t>
  </si>
  <si>
    <t>рецептуры</t>
  </si>
  <si>
    <t>Ca</t>
  </si>
  <si>
    <t>Fe</t>
  </si>
  <si>
    <t>C</t>
  </si>
  <si>
    <t>Завтрак</t>
  </si>
  <si>
    <t>Хлеб пшеничный с маслом.</t>
  </si>
  <si>
    <t>50/10</t>
  </si>
  <si>
    <t>Обед</t>
  </si>
  <si>
    <t>Суп фасолевый</t>
  </si>
  <si>
    <t>Перловый гарнир</t>
  </si>
  <si>
    <t>Компот из сухофруктов</t>
  </si>
  <si>
    <t>Хлеб пшеничный.</t>
  </si>
  <si>
    <t>Полдник</t>
  </si>
  <si>
    <t>Омлет</t>
  </si>
  <si>
    <t>Хлеб пшеничный</t>
  </si>
  <si>
    <t>Всего</t>
  </si>
  <si>
    <t>Хлеб пшеничный с маслом</t>
  </si>
  <si>
    <t>Каша манная мол/сладкая</t>
  </si>
  <si>
    <t>Какао с молоком</t>
  </si>
  <si>
    <t>Гороховое пюре</t>
  </si>
  <si>
    <t>Кисель</t>
  </si>
  <si>
    <t>Соус томатный</t>
  </si>
  <si>
    <t>Каша геркулесовая мол/слад</t>
  </si>
  <si>
    <t>Суп с клецками</t>
  </si>
  <si>
    <t>Творожная запеканка</t>
  </si>
  <si>
    <t>Суп вермишелевый мол/сл</t>
  </si>
  <si>
    <t>Плов «Салтанат»</t>
  </si>
  <si>
    <t>Пирожок с повидлом</t>
  </si>
  <si>
    <t>Каша гречневая мол/слад</t>
  </si>
  <si>
    <t>Суп Харчо</t>
  </si>
  <si>
    <t xml:space="preserve">Отв. вермишель с </t>
  </si>
  <si>
    <t>тертым сыром</t>
  </si>
  <si>
    <t>Суп ячневый мол/сладкий</t>
  </si>
  <si>
    <t>Тефтеля</t>
  </si>
  <si>
    <t>Свекольная икра</t>
  </si>
  <si>
    <t>Суп гороховый</t>
  </si>
  <si>
    <t>Гречневый гарнир</t>
  </si>
  <si>
    <t>Отварное яйцо</t>
  </si>
  <si>
    <t>Суп пшеничный мол/сладкий</t>
  </si>
  <si>
    <t>Отварная вермишель</t>
  </si>
  <si>
    <t>Суп рисовый мол/сладкий</t>
  </si>
  <si>
    <t xml:space="preserve">Суп Андриановский </t>
  </si>
  <si>
    <t>Сметана</t>
  </si>
  <si>
    <t xml:space="preserve">Борщ </t>
  </si>
  <si>
    <t>Первый день</t>
  </si>
  <si>
    <t>Суп вермишелевый</t>
  </si>
  <si>
    <t>Котлета куриная</t>
  </si>
  <si>
    <t>Пшенный гарнир гарнир</t>
  </si>
  <si>
    <t>Второй день</t>
  </si>
  <si>
    <t>Третий день</t>
  </si>
  <si>
    <t>Чай</t>
  </si>
  <si>
    <t>Четвертый день</t>
  </si>
  <si>
    <t>Пятый день</t>
  </si>
  <si>
    <t>Каша пшенная мол/слад</t>
  </si>
  <si>
    <t>Суп Рассольник</t>
  </si>
  <si>
    <t>Ленивый голубец</t>
  </si>
  <si>
    <t>Шестой день</t>
  </si>
  <si>
    <t>Суп геркулесовый мол/слад</t>
  </si>
  <si>
    <t>Пшенный гарнир</t>
  </si>
  <si>
    <t>Седьмой день</t>
  </si>
  <si>
    <t>Рыбная котлета</t>
  </si>
  <si>
    <t>Рисовый гарнир</t>
  </si>
  <si>
    <t>Восьмой день</t>
  </si>
  <si>
    <t>Десятый день</t>
  </si>
  <si>
    <t>Девятый день</t>
  </si>
  <si>
    <t>№1</t>
  </si>
  <si>
    <t>№56</t>
  </si>
  <si>
    <t>№791(3)</t>
  </si>
  <si>
    <t>№70</t>
  </si>
  <si>
    <t>№161</t>
  </si>
  <si>
    <t>№878</t>
  </si>
  <si>
    <t>№648</t>
  </si>
  <si>
    <t>№297</t>
  </si>
  <si>
    <t>№430</t>
  </si>
  <si>
    <t>№238</t>
  </si>
  <si>
    <t>№124</t>
  </si>
  <si>
    <t>№67</t>
  </si>
  <si>
    <t>№134</t>
  </si>
  <si>
    <t>№133</t>
  </si>
  <si>
    <t>№775</t>
  </si>
  <si>
    <t>Соус молочный</t>
  </si>
  <si>
    <t>№713</t>
  </si>
  <si>
    <t>№789.1</t>
  </si>
  <si>
    <t>№353</t>
  </si>
  <si>
    <t>№717</t>
  </si>
  <si>
    <t>№246</t>
  </si>
  <si>
    <t>№864</t>
  </si>
  <si>
    <t>№37</t>
  </si>
  <si>
    <t>Котлета говяжья</t>
  </si>
  <si>
    <r>
      <t xml:space="preserve">                                                                       /</t>
    </r>
    <r>
      <rPr>
        <i/>
        <sz val="14"/>
        <color theme="1"/>
        <rFont val="Cambria"/>
        <family val="1"/>
        <charset val="204"/>
        <scheme val="major"/>
      </rPr>
      <t xml:space="preserve"> Кашежева О.А.                                                                                                         </t>
    </r>
  </si>
  <si>
    <r>
      <t>B</t>
    </r>
    <r>
      <rPr>
        <b/>
        <i/>
        <vertAlign val="subscript"/>
        <sz val="14"/>
        <color theme="1"/>
        <rFont val="Cambria"/>
        <family val="1"/>
        <charset val="204"/>
        <scheme val="major"/>
      </rPr>
      <t>1</t>
    </r>
  </si>
  <si>
    <r>
      <t>B</t>
    </r>
    <r>
      <rPr>
        <b/>
        <i/>
        <vertAlign val="subscript"/>
        <sz val="14"/>
        <color theme="1"/>
        <rFont val="Cambria"/>
        <family val="1"/>
        <charset val="204"/>
        <scheme val="major"/>
      </rPr>
      <t>2</t>
    </r>
  </si>
  <si>
    <t>№ 143</t>
  </si>
  <si>
    <t>№ 47</t>
  </si>
  <si>
    <t>№ 212</t>
  </si>
  <si>
    <t>№397</t>
  </si>
  <si>
    <t>№479</t>
  </si>
  <si>
    <t>№122</t>
  </si>
  <si>
    <t>Вареники ленивые</t>
  </si>
  <si>
    <t>№229</t>
  </si>
  <si>
    <t>№108</t>
  </si>
  <si>
    <t>№54</t>
  </si>
  <si>
    <t>№69</t>
  </si>
  <si>
    <t>№90</t>
  </si>
  <si>
    <t>№40</t>
  </si>
  <si>
    <t>№82</t>
  </si>
  <si>
    <t>№73</t>
  </si>
  <si>
    <t>№66</t>
  </si>
  <si>
    <t>№132</t>
  </si>
  <si>
    <t>№77</t>
  </si>
  <si>
    <t>№85</t>
  </si>
  <si>
    <t>№126</t>
  </si>
  <si>
    <t>№298</t>
  </si>
  <si>
    <t>Лапшевник с говядиной</t>
  </si>
  <si>
    <t>№152</t>
  </si>
  <si>
    <t>№150</t>
  </si>
  <si>
    <t>Ханум</t>
  </si>
  <si>
    <t>Тузлук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</si>
</sst>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i/>
      <sz val="14"/>
      <color theme="1"/>
      <name val="Cambria"/>
      <family val="1"/>
      <charset val="204"/>
      <scheme val="major"/>
    </font>
    <font>
      <b/>
      <i/>
      <u/>
      <sz val="14"/>
      <color theme="1"/>
      <name val="Cambria"/>
      <family val="1"/>
      <charset val="204"/>
      <scheme val="major"/>
    </font>
    <font>
      <b/>
      <i/>
      <vertAlign val="subscript"/>
      <sz val="14"/>
      <color theme="1"/>
      <name val="Cambria"/>
      <family val="1"/>
      <charset val="204"/>
      <scheme val="major"/>
    </font>
    <font>
      <i/>
      <sz val="14"/>
      <color rgb="FF000000"/>
      <name val="Cambria"/>
      <family val="1"/>
      <charset val="204"/>
      <scheme val="major"/>
    </font>
    <font>
      <b/>
      <i/>
      <sz val="14"/>
      <color rgb="FF00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164" fontId="1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3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9"/>
  <sheetViews>
    <sheetView tabSelected="1" view="pageLayout" zoomScale="85" zoomScaleNormal="100" zoomScaleSheetLayoutView="70" zoomScalePageLayoutView="85" workbookViewId="0">
      <selection activeCell="B4" sqref="B4:C4"/>
    </sheetView>
  </sheetViews>
  <sheetFormatPr defaultRowHeight="15" x14ac:dyDescent="0.25"/>
  <cols>
    <col min="1" max="1" width="39.140625" customWidth="1"/>
    <col min="2" max="5" width="12.5703125" customWidth="1"/>
    <col min="6" max="6" width="13.85546875" bestFit="1" customWidth="1"/>
    <col min="7" max="11" width="12.5703125" customWidth="1"/>
    <col min="12" max="12" width="16" customWidth="1"/>
  </cols>
  <sheetData>
    <row r="1" spans="1:12" ht="26.25" customHeight="1" x14ac:dyDescent="0.25">
      <c r="A1" s="1" t="s">
        <v>2</v>
      </c>
      <c r="B1" s="2"/>
      <c r="C1" s="2"/>
      <c r="D1" s="2"/>
      <c r="E1" s="2"/>
      <c r="F1" s="2"/>
      <c r="G1" s="3"/>
      <c r="H1" s="3"/>
      <c r="I1" s="87" t="s">
        <v>59</v>
      </c>
      <c r="J1" s="87"/>
      <c r="K1" s="87"/>
      <c r="L1" s="87"/>
    </row>
    <row r="2" spans="1:12" ht="26.25" customHeight="1" x14ac:dyDescent="0.25">
      <c r="A2" s="4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6.25" customHeight="1" x14ac:dyDescent="0.25">
      <c r="A3" s="5" t="s">
        <v>104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6.25" customHeight="1" x14ac:dyDescent="0.25">
      <c r="A4" s="58"/>
      <c r="B4" s="72"/>
      <c r="C4" s="72"/>
      <c r="D4" s="3"/>
      <c r="E4" s="3"/>
      <c r="F4" s="3"/>
      <c r="G4" s="3"/>
      <c r="H4" s="3"/>
      <c r="I4" s="3"/>
      <c r="J4" s="3"/>
      <c r="K4" s="3"/>
      <c r="L4" s="3"/>
    </row>
    <row r="5" spans="1:12" ht="26.25" customHeight="1" x14ac:dyDescent="0.25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6.2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s="12" customFormat="1" ht="26.25" customHeight="1" x14ac:dyDescent="0.25">
      <c r="A7" s="73" t="s">
        <v>4</v>
      </c>
      <c r="B7" s="48" t="s">
        <v>5</v>
      </c>
      <c r="C7" s="74" t="s">
        <v>7</v>
      </c>
      <c r="D7" s="74" t="s">
        <v>8</v>
      </c>
      <c r="E7" s="77" t="s">
        <v>9</v>
      </c>
      <c r="F7" s="80" t="s">
        <v>10</v>
      </c>
      <c r="G7" s="74" t="s">
        <v>11</v>
      </c>
      <c r="H7" s="80"/>
      <c r="I7" s="74" t="s">
        <v>13</v>
      </c>
      <c r="J7" s="83"/>
      <c r="K7" s="80"/>
      <c r="L7" s="48" t="s">
        <v>14</v>
      </c>
    </row>
    <row r="8" spans="1:12" s="12" customFormat="1" ht="26.25" customHeight="1" x14ac:dyDescent="0.25">
      <c r="A8" s="73"/>
      <c r="B8" s="49" t="s">
        <v>6</v>
      </c>
      <c r="C8" s="75"/>
      <c r="D8" s="75"/>
      <c r="E8" s="78"/>
      <c r="F8" s="81"/>
      <c r="G8" s="76" t="s">
        <v>12</v>
      </c>
      <c r="H8" s="82"/>
      <c r="I8" s="76"/>
      <c r="J8" s="84"/>
      <c r="K8" s="82"/>
      <c r="L8" s="13" t="s">
        <v>15</v>
      </c>
    </row>
    <row r="9" spans="1:12" s="12" customFormat="1" ht="26.25" customHeight="1" x14ac:dyDescent="0.25">
      <c r="A9" s="73"/>
      <c r="B9" s="14"/>
      <c r="C9" s="76"/>
      <c r="D9" s="76"/>
      <c r="E9" s="79"/>
      <c r="F9" s="82"/>
      <c r="G9" s="52" t="s">
        <v>16</v>
      </c>
      <c r="H9" s="47" t="s">
        <v>17</v>
      </c>
      <c r="I9" s="47" t="s">
        <v>105</v>
      </c>
      <c r="J9" s="47" t="s">
        <v>106</v>
      </c>
      <c r="K9" s="47" t="s">
        <v>18</v>
      </c>
      <c r="L9" s="47"/>
    </row>
    <row r="10" spans="1:12" s="12" customFormat="1" ht="26.25" customHeight="1" x14ac:dyDescent="0.25">
      <c r="A10" s="15" t="s">
        <v>19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s="12" customFormat="1" ht="26.25" customHeight="1" x14ac:dyDescent="0.25">
      <c r="A11" s="17" t="s">
        <v>55</v>
      </c>
      <c r="B11" s="16">
        <v>200</v>
      </c>
      <c r="C11" s="18">
        <v>6.6</v>
      </c>
      <c r="D11" s="18">
        <v>7</v>
      </c>
      <c r="E11" s="18">
        <v>28.8</v>
      </c>
      <c r="F11" s="18">
        <v>203.2</v>
      </c>
      <c r="G11" s="18">
        <v>106.91</v>
      </c>
      <c r="H11" s="18">
        <v>0.25</v>
      </c>
      <c r="I11" s="18">
        <v>0.04</v>
      </c>
      <c r="J11" s="18">
        <v>0.13</v>
      </c>
      <c r="K11" s="18">
        <v>0.47</v>
      </c>
      <c r="L11" s="19" t="s">
        <v>92</v>
      </c>
    </row>
    <row r="12" spans="1:12" s="12" customFormat="1" ht="26.25" customHeight="1" x14ac:dyDescent="0.25">
      <c r="A12" s="17" t="s">
        <v>31</v>
      </c>
      <c r="B12" s="16" t="s">
        <v>21</v>
      </c>
      <c r="C12" s="18">
        <v>3.6720000000000002</v>
      </c>
      <c r="D12" s="18">
        <v>11.327999999999999</v>
      </c>
      <c r="E12" s="18">
        <v>21.93</v>
      </c>
      <c r="F12" s="18">
        <v>204</v>
      </c>
      <c r="G12" s="18">
        <v>13.95</v>
      </c>
      <c r="H12" s="18">
        <v>0.93</v>
      </c>
      <c r="I12" s="18">
        <v>7.1999999999999995E-2</v>
      </c>
      <c r="J12" s="18">
        <v>4.8000000000000001E-2</v>
      </c>
      <c r="K12" s="18">
        <v>0</v>
      </c>
      <c r="L12" s="20" t="s">
        <v>80</v>
      </c>
    </row>
    <row r="13" spans="1:12" s="12" customFormat="1" ht="26.25" customHeight="1" x14ac:dyDescent="0.25">
      <c r="A13" s="21"/>
      <c r="B13" s="16"/>
      <c r="C13" s="22">
        <f>SUM(C11:C12)</f>
        <v>10.272</v>
      </c>
      <c r="D13" s="22">
        <f t="shared" ref="D13:K13" si="0">SUM(D11:D12)</f>
        <v>18.327999999999999</v>
      </c>
      <c r="E13" s="22">
        <f t="shared" si="0"/>
        <v>50.730000000000004</v>
      </c>
      <c r="F13" s="22">
        <f t="shared" si="0"/>
        <v>407.2</v>
      </c>
      <c r="G13" s="22">
        <f t="shared" si="0"/>
        <v>120.86</v>
      </c>
      <c r="H13" s="22">
        <f t="shared" si="0"/>
        <v>1.1800000000000002</v>
      </c>
      <c r="I13" s="22">
        <f t="shared" si="0"/>
        <v>0.11199999999999999</v>
      </c>
      <c r="J13" s="22">
        <f t="shared" si="0"/>
        <v>0.17799999999999999</v>
      </c>
      <c r="K13" s="22">
        <f t="shared" si="0"/>
        <v>0.47</v>
      </c>
      <c r="L13" s="47"/>
    </row>
    <row r="14" spans="1:12" s="12" customFormat="1" ht="26.25" customHeight="1" x14ac:dyDescent="0.25">
      <c r="A14" s="15" t="s">
        <v>22</v>
      </c>
      <c r="B14" s="16"/>
      <c r="C14" s="18"/>
      <c r="D14" s="18"/>
      <c r="E14" s="18"/>
      <c r="F14" s="18"/>
      <c r="G14" s="18"/>
      <c r="H14" s="18"/>
      <c r="I14" s="18"/>
      <c r="J14" s="18"/>
      <c r="K14" s="18"/>
      <c r="L14" s="16"/>
    </row>
    <row r="15" spans="1:12" s="12" customFormat="1" ht="26.25" customHeight="1" x14ac:dyDescent="0.25">
      <c r="A15" s="17" t="s">
        <v>56</v>
      </c>
      <c r="B15" s="16">
        <v>250</v>
      </c>
      <c r="C15" s="18">
        <v>5.0250000000000004</v>
      </c>
      <c r="D15" s="18">
        <v>3.8650000000000002</v>
      </c>
      <c r="E15" s="18">
        <v>16.611999999999998</v>
      </c>
      <c r="F15" s="18">
        <v>140.22</v>
      </c>
      <c r="G15" s="18">
        <v>56.55</v>
      </c>
      <c r="H15" s="18">
        <v>1.55</v>
      </c>
      <c r="I15" s="18">
        <v>0.13600000000000001</v>
      </c>
      <c r="J15" s="18">
        <v>0.14499999999999999</v>
      </c>
      <c r="K15" s="18">
        <v>8.85</v>
      </c>
      <c r="L15" s="16" t="s">
        <v>82</v>
      </c>
    </row>
    <row r="16" spans="1:12" s="12" customFormat="1" ht="26.25" customHeight="1" x14ac:dyDescent="0.25">
      <c r="A16" s="17" t="s">
        <v>57</v>
      </c>
      <c r="B16" s="16">
        <v>10</v>
      </c>
      <c r="C16" s="18">
        <v>0.26</v>
      </c>
      <c r="D16" s="18">
        <v>1.5</v>
      </c>
      <c r="E16" s="18">
        <v>0.36</v>
      </c>
      <c r="F16" s="18">
        <v>16.2</v>
      </c>
      <c r="G16" s="18">
        <v>8.8000000000000007</v>
      </c>
      <c r="H16" s="18">
        <v>0.02</v>
      </c>
      <c r="I16" s="18">
        <v>3.0000000000000001E-3</v>
      </c>
      <c r="J16" s="18">
        <v>0.01</v>
      </c>
      <c r="K16" s="18">
        <v>0.04</v>
      </c>
      <c r="L16" s="16" t="s">
        <v>111</v>
      </c>
    </row>
    <row r="17" spans="1:12" s="12" customFormat="1" ht="26.25" customHeight="1" x14ac:dyDescent="0.25">
      <c r="A17" s="17" t="s">
        <v>103</v>
      </c>
      <c r="B17" s="16">
        <v>70</v>
      </c>
      <c r="C17" s="18">
        <v>15.08</v>
      </c>
      <c r="D17" s="18">
        <v>10.02</v>
      </c>
      <c r="E17" s="18">
        <v>5.67</v>
      </c>
      <c r="F17" s="18">
        <v>172.32</v>
      </c>
      <c r="G17" s="18">
        <v>8.66</v>
      </c>
      <c r="H17" s="18">
        <v>1.7450000000000001</v>
      </c>
      <c r="I17" s="18">
        <v>4.7E-2</v>
      </c>
      <c r="J17" s="18">
        <v>9.2999999999999999E-2</v>
      </c>
      <c r="K17" s="18">
        <v>0.6</v>
      </c>
      <c r="L17" s="16" t="s">
        <v>83</v>
      </c>
    </row>
    <row r="18" spans="1:12" s="12" customFormat="1" ht="26.25" customHeight="1" x14ac:dyDescent="0.25">
      <c r="A18" s="17" t="s">
        <v>34</v>
      </c>
      <c r="B18" s="16">
        <v>100</v>
      </c>
      <c r="C18" s="18">
        <v>10.266</v>
      </c>
      <c r="D18" s="18">
        <v>3.75</v>
      </c>
      <c r="E18" s="18">
        <v>26.675999999999998</v>
      </c>
      <c r="F18" s="18">
        <v>173.93299999999999</v>
      </c>
      <c r="G18" s="18">
        <v>56.3</v>
      </c>
      <c r="H18" s="18">
        <v>3.31</v>
      </c>
      <c r="I18" s="18">
        <v>0.34</v>
      </c>
      <c r="J18" s="18">
        <v>7.0000000000000007E-2</v>
      </c>
      <c r="K18" s="18">
        <v>0</v>
      </c>
      <c r="L18" s="16" t="s">
        <v>84</v>
      </c>
    </row>
    <row r="19" spans="1:12" s="12" customFormat="1" ht="26.25" customHeight="1" x14ac:dyDescent="0.25">
      <c r="A19" s="17" t="s">
        <v>25</v>
      </c>
      <c r="B19" s="16">
        <v>180</v>
      </c>
      <c r="C19" s="18">
        <v>4.1900000000000004</v>
      </c>
      <c r="D19" s="18">
        <v>0.54</v>
      </c>
      <c r="E19" s="18">
        <v>77.09</v>
      </c>
      <c r="F19" s="18">
        <v>321.37</v>
      </c>
      <c r="G19" s="18">
        <v>129.495</v>
      </c>
      <c r="H19" s="18">
        <v>4.1044999999999998</v>
      </c>
      <c r="I19" s="18">
        <v>0.11609999999999999</v>
      </c>
      <c r="J19" s="18">
        <v>0.15609999999999999</v>
      </c>
      <c r="K19" s="18">
        <v>6.0750000000000002</v>
      </c>
      <c r="L19" s="16" t="s">
        <v>98</v>
      </c>
    </row>
    <row r="20" spans="1:12" s="12" customFormat="1" ht="26.25" customHeight="1" x14ac:dyDescent="0.25">
      <c r="A20" s="17" t="s">
        <v>29</v>
      </c>
      <c r="B20" s="16">
        <v>75</v>
      </c>
      <c r="C20" s="18">
        <v>6.15</v>
      </c>
      <c r="D20" s="18">
        <v>1.05</v>
      </c>
      <c r="E20" s="18">
        <v>0.97499999999999998</v>
      </c>
      <c r="F20" s="18">
        <v>146.25</v>
      </c>
      <c r="G20" s="18">
        <v>24.75</v>
      </c>
      <c r="H20" s="18">
        <v>3.15</v>
      </c>
      <c r="I20" s="18">
        <v>0.17249999999999999</v>
      </c>
      <c r="J20" s="18">
        <v>6.7500000000000004E-2</v>
      </c>
      <c r="K20" s="18">
        <v>0</v>
      </c>
      <c r="L20" s="16" t="s">
        <v>85</v>
      </c>
    </row>
    <row r="21" spans="1:12" s="12" customFormat="1" ht="26.25" customHeight="1" x14ac:dyDescent="0.25">
      <c r="A21" s="17"/>
      <c r="B21" s="18"/>
      <c r="C21" s="22">
        <f>SUM(C15:C20)</f>
        <v>40.970999999999997</v>
      </c>
      <c r="D21" s="22">
        <f t="shared" ref="D21:K21" si="1">SUM(D15:D20)</f>
        <v>20.724999999999998</v>
      </c>
      <c r="E21" s="22">
        <f t="shared" si="1"/>
        <v>127.383</v>
      </c>
      <c r="F21" s="22">
        <f t="shared" si="1"/>
        <v>970.29300000000001</v>
      </c>
      <c r="G21" s="22">
        <f t="shared" si="1"/>
        <v>284.55500000000001</v>
      </c>
      <c r="H21" s="22">
        <f t="shared" si="1"/>
        <v>13.8795</v>
      </c>
      <c r="I21" s="22">
        <f t="shared" si="1"/>
        <v>0.81459999999999999</v>
      </c>
      <c r="J21" s="22">
        <f t="shared" si="1"/>
        <v>0.54159999999999997</v>
      </c>
      <c r="K21" s="22">
        <f t="shared" si="1"/>
        <v>15.564999999999998</v>
      </c>
      <c r="L21" s="47"/>
    </row>
    <row r="22" spans="1:12" s="12" customFormat="1" ht="26.25" customHeight="1" x14ac:dyDescent="0.25">
      <c r="A22" s="15" t="s">
        <v>27</v>
      </c>
      <c r="B22" s="16"/>
      <c r="C22" s="18"/>
      <c r="D22" s="18"/>
      <c r="E22" s="18"/>
      <c r="F22" s="18"/>
      <c r="G22" s="18"/>
      <c r="H22" s="18"/>
      <c r="I22" s="18"/>
      <c r="J22" s="18"/>
      <c r="K22" s="18"/>
      <c r="L22" s="16"/>
    </row>
    <row r="23" spans="1:12" s="12" customFormat="1" ht="26.25" customHeight="1" x14ac:dyDescent="0.25">
      <c r="A23" s="17" t="s">
        <v>37</v>
      </c>
      <c r="B23" s="16">
        <v>200</v>
      </c>
      <c r="C23" s="18">
        <v>6.66</v>
      </c>
      <c r="D23" s="18">
        <v>11</v>
      </c>
      <c r="E23" s="18">
        <v>22.64</v>
      </c>
      <c r="F23" s="18">
        <v>216.44</v>
      </c>
      <c r="G23" s="18">
        <v>190.82</v>
      </c>
      <c r="H23" s="18">
        <v>0.9</v>
      </c>
      <c r="I23" s="18">
        <v>0.1</v>
      </c>
      <c r="J23" s="18">
        <v>0.2</v>
      </c>
      <c r="K23" s="18">
        <v>0.9</v>
      </c>
      <c r="L23" s="16" t="s">
        <v>117</v>
      </c>
    </row>
    <row r="24" spans="1:12" s="12" customFormat="1" ht="26.25" customHeight="1" x14ac:dyDescent="0.25">
      <c r="A24" s="17" t="s">
        <v>35</v>
      </c>
      <c r="B24" s="16">
        <v>180</v>
      </c>
      <c r="C24" s="18">
        <v>0</v>
      </c>
      <c r="D24" s="18">
        <v>0</v>
      </c>
      <c r="E24" s="18">
        <v>17.64</v>
      </c>
      <c r="F24" s="18">
        <v>72</v>
      </c>
      <c r="G24" s="18">
        <v>8.1</v>
      </c>
      <c r="H24" s="18">
        <v>0</v>
      </c>
      <c r="I24" s="18">
        <v>0.54</v>
      </c>
      <c r="J24" s="18">
        <v>0.54</v>
      </c>
      <c r="K24" s="18">
        <v>27</v>
      </c>
      <c r="L24" s="16" t="s">
        <v>112</v>
      </c>
    </row>
    <row r="25" spans="1:12" s="12" customFormat="1" ht="26.25" customHeight="1" x14ac:dyDescent="0.25">
      <c r="A25" s="17" t="s">
        <v>29</v>
      </c>
      <c r="B25" s="16">
        <v>50</v>
      </c>
      <c r="C25" s="18">
        <v>4.0999999999999996</v>
      </c>
      <c r="D25" s="18">
        <v>0.7</v>
      </c>
      <c r="E25" s="18">
        <v>0.65</v>
      </c>
      <c r="F25" s="18">
        <v>97.5</v>
      </c>
      <c r="G25" s="18">
        <v>16.5</v>
      </c>
      <c r="H25" s="18">
        <v>2.1</v>
      </c>
      <c r="I25" s="18">
        <v>0.115</v>
      </c>
      <c r="J25" s="18">
        <v>4.4999999999999998E-2</v>
      </c>
      <c r="K25" s="18">
        <v>0</v>
      </c>
      <c r="L25" s="16" t="s">
        <v>85</v>
      </c>
    </row>
    <row r="26" spans="1:12" s="12" customFormat="1" ht="26.25" customHeight="1" x14ac:dyDescent="0.25">
      <c r="A26" s="17"/>
      <c r="B26" s="16"/>
      <c r="C26" s="22">
        <f>SUM(C23:C25)</f>
        <v>10.76</v>
      </c>
      <c r="D26" s="22">
        <f t="shared" ref="D26:K26" si="2">SUM(D23:D25)</f>
        <v>11.7</v>
      </c>
      <c r="E26" s="22">
        <f t="shared" si="2"/>
        <v>40.93</v>
      </c>
      <c r="F26" s="22">
        <f t="shared" si="2"/>
        <v>385.94</v>
      </c>
      <c r="G26" s="22">
        <f t="shared" si="2"/>
        <v>215.42</v>
      </c>
      <c r="H26" s="22">
        <f t="shared" si="2"/>
        <v>3</v>
      </c>
      <c r="I26" s="22">
        <f t="shared" si="2"/>
        <v>0.755</v>
      </c>
      <c r="J26" s="22">
        <f t="shared" si="2"/>
        <v>0.78500000000000003</v>
      </c>
      <c r="K26" s="22">
        <f t="shared" si="2"/>
        <v>27.9</v>
      </c>
      <c r="L26" s="47"/>
    </row>
    <row r="27" spans="1:12" s="12" customFormat="1" ht="26.25" customHeight="1" thickBot="1" x14ac:dyDescent="0.3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5"/>
    </row>
    <row r="28" spans="1:12" s="12" customFormat="1" ht="26.25" customHeight="1" thickBot="1" x14ac:dyDescent="0.3">
      <c r="A28" s="60" t="s">
        <v>30</v>
      </c>
      <c r="B28" s="61"/>
      <c r="C28" s="62">
        <f>C13+C21+C26</f>
        <v>62.002999999999993</v>
      </c>
      <c r="D28" s="62">
        <f t="shared" ref="D28:K28" si="3">D13+D21+D26</f>
        <v>50.753</v>
      </c>
      <c r="E28" s="62">
        <f t="shared" si="3"/>
        <v>219.04300000000001</v>
      </c>
      <c r="F28" s="62">
        <f t="shared" si="3"/>
        <v>1763.433</v>
      </c>
      <c r="G28" s="62">
        <f t="shared" si="3"/>
        <v>620.83500000000004</v>
      </c>
      <c r="H28" s="62">
        <f t="shared" si="3"/>
        <v>18.0595</v>
      </c>
      <c r="I28" s="62">
        <f t="shared" si="3"/>
        <v>1.6816</v>
      </c>
      <c r="J28" s="62">
        <f t="shared" si="3"/>
        <v>1.5045999999999999</v>
      </c>
      <c r="K28" s="62">
        <f t="shared" si="3"/>
        <v>43.934999999999995</v>
      </c>
      <c r="L28" s="63"/>
    </row>
    <row r="29" spans="1:12" s="12" customFormat="1" ht="26.25" customHeight="1" x14ac:dyDescent="0.25">
      <c r="A29" s="23" t="s">
        <v>2</v>
      </c>
      <c r="B29" s="24"/>
      <c r="C29" s="24"/>
      <c r="D29" s="24"/>
      <c r="E29" s="24"/>
      <c r="F29" s="24"/>
      <c r="G29" s="25"/>
      <c r="H29" s="25"/>
      <c r="I29" s="71" t="s">
        <v>63</v>
      </c>
      <c r="J29" s="71"/>
      <c r="K29" s="71"/>
      <c r="L29" s="71"/>
    </row>
    <row r="30" spans="1:12" s="12" customFormat="1" ht="26.25" customHeight="1" x14ac:dyDescent="0.25">
      <c r="A30" s="26" t="s">
        <v>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s="12" customFormat="1" ht="26.25" customHeight="1" x14ac:dyDescent="0.25">
      <c r="A31" s="27" t="s">
        <v>104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s="12" customFormat="1" ht="26.25" customHeight="1" x14ac:dyDescent="0.25">
      <c r="A32" s="58"/>
      <c r="B32" s="72"/>
      <c r="C32" s="72"/>
      <c r="D32" s="25"/>
      <c r="E32" s="25"/>
      <c r="F32" s="25"/>
      <c r="G32" s="25"/>
      <c r="H32" s="25"/>
      <c r="I32" s="25"/>
      <c r="J32" s="25"/>
      <c r="K32" s="25"/>
      <c r="L32" s="25"/>
    </row>
    <row r="33" spans="1:12" s="12" customFormat="1" ht="26.25" customHeight="1" x14ac:dyDescent="0.25">
      <c r="A33" s="28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s="12" customFormat="1" ht="26.25" customHeight="1" x14ac:dyDescent="0.25">
      <c r="A34" s="73" t="s">
        <v>4</v>
      </c>
      <c r="B34" s="48" t="s">
        <v>5</v>
      </c>
      <c r="C34" s="74" t="s">
        <v>7</v>
      </c>
      <c r="D34" s="74" t="s">
        <v>8</v>
      </c>
      <c r="E34" s="77" t="s">
        <v>9</v>
      </c>
      <c r="F34" s="80" t="s">
        <v>10</v>
      </c>
      <c r="G34" s="74" t="s">
        <v>11</v>
      </c>
      <c r="H34" s="80"/>
      <c r="I34" s="74" t="s">
        <v>13</v>
      </c>
      <c r="J34" s="83"/>
      <c r="K34" s="80"/>
      <c r="L34" s="48" t="s">
        <v>14</v>
      </c>
    </row>
    <row r="35" spans="1:12" s="12" customFormat="1" ht="26.25" customHeight="1" x14ac:dyDescent="0.25">
      <c r="A35" s="73"/>
      <c r="B35" s="49" t="s">
        <v>6</v>
      </c>
      <c r="C35" s="75"/>
      <c r="D35" s="75"/>
      <c r="E35" s="78"/>
      <c r="F35" s="81"/>
      <c r="G35" s="76" t="s">
        <v>12</v>
      </c>
      <c r="H35" s="82"/>
      <c r="I35" s="76"/>
      <c r="J35" s="84"/>
      <c r="K35" s="82"/>
      <c r="L35" s="13" t="s">
        <v>15</v>
      </c>
    </row>
    <row r="36" spans="1:12" s="12" customFormat="1" ht="26.25" customHeight="1" x14ac:dyDescent="0.25">
      <c r="A36" s="73"/>
      <c r="B36" s="14"/>
      <c r="C36" s="76"/>
      <c r="D36" s="76"/>
      <c r="E36" s="79"/>
      <c r="F36" s="82"/>
      <c r="G36" s="52" t="s">
        <v>16</v>
      </c>
      <c r="H36" s="47" t="s">
        <v>17</v>
      </c>
      <c r="I36" s="47" t="s">
        <v>105</v>
      </c>
      <c r="J36" s="47" t="s">
        <v>106</v>
      </c>
      <c r="K36" s="47" t="s">
        <v>18</v>
      </c>
      <c r="L36" s="47"/>
    </row>
    <row r="37" spans="1:12" s="12" customFormat="1" ht="26.25" customHeight="1" x14ac:dyDescent="0.25">
      <c r="A37" s="15" t="s">
        <v>19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2" customFormat="1" ht="26.25" customHeight="1" x14ac:dyDescent="0.25">
      <c r="A38" s="17" t="s">
        <v>47</v>
      </c>
      <c r="B38" s="16">
        <v>200</v>
      </c>
      <c r="C38" s="18">
        <v>6.6</v>
      </c>
      <c r="D38" s="18">
        <v>7</v>
      </c>
      <c r="E38" s="18">
        <v>28.8</v>
      </c>
      <c r="F38" s="18">
        <v>203.2</v>
      </c>
      <c r="G38" s="18">
        <v>106.91</v>
      </c>
      <c r="H38" s="18">
        <v>0.25</v>
      </c>
      <c r="I38" s="18">
        <v>0.04</v>
      </c>
      <c r="J38" s="18">
        <v>0.13</v>
      </c>
      <c r="K38" s="18">
        <v>0.47</v>
      </c>
      <c r="L38" s="19" t="s">
        <v>92</v>
      </c>
    </row>
    <row r="39" spans="1:12" s="12" customFormat="1" ht="26.25" customHeight="1" x14ac:dyDescent="0.25">
      <c r="A39" s="17" t="s">
        <v>20</v>
      </c>
      <c r="B39" s="16" t="s">
        <v>21</v>
      </c>
      <c r="C39" s="18">
        <v>3.6720000000000002</v>
      </c>
      <c r="D39" s="18">
        <v>11.327999999999999</v>
      </c>
      <c r="E39" s="18">
        <v>21.93</v>
      </c>
      <c r="F39" s="18">
        <v>204</v>
      </c>
      <c r="G39" s="18">
        <v>13.95</v>
      </c>
      <c r="H39" s="18">
        <v>0.93</v>
      </c>
      <c r="I39" s="18">
        <v>7.1999999999999995E-2</v>
      </c>
      <c r="J39" s="18">
        <v>4.8000000000000001E-2</v>
      </c>
      <c r="K39" s="18">
        <v>0</v>
      </c>
      <c r="L39" s="20" t="s">
        <v>80</v>
      </c>
    </row>
    <row r="40" spans="1:12" s="12" customFormat="1" ht="26.25" customHeight="1" x14ac:dyDescent="0.25">
      <c r="A40" s="17"/>
      <c r="B40" s="16"/>
      <c r="C40" s="22">
        <f>SUM(C38:C39)</f>
        <v>10.272</v>
      </c>
      <c r="D40" s="22">
        <f t="shared" ref="D40:K40" si="4">SUM(D38:D39)</f>
        <v>18.327999999999999</v>
      </c>
      <c r="E40" s="22">
        <f t="shared" si="4"/>
        <v>50.730000000000004</v>
      </c>
      <c r="F40" s="22">
        <f t="shared" si="4"/>
        <v>407.2</v>
      </c>
      <c r="G40" s="22">
        <f t="shared" si="4"/>
        <v>120.86</v>
      </c>
      <c r="H40" s="22">
        <f t="shared" si="4"/>
        <v>1.1800000000000002</v>
      </c>
      <c r="I40" s="22">
        <f t="shared" si="4"/>
        <v>0.11199999999999999</v>
      </c>
      <c r="J40" s="22">
        <f t="shared" si="4"/>
        <v>0.17799999999999999</v>
      </c>
      <c r="K40" s="22">
        <f t="shared" si="4"/>
        <v>0.47</v>
      </c>
      <c r="L40" s="47"/>
    </row>
    <row r="41" spans="1:12" s="12" customFormat="1" ht="26.25" customHeight="1" x14ac:dyDescent="0.25">
      <c r="A41" s="15" t="s">
        <v>22</v>
      </c>
      <c r="B41" s="16"/>
      <c r="C41" s="18"/>
      <c r="D41" s="18"/>
      <c r="E41" s="18"/>
      <c r="F41" s="18"/>
      <c r="G41" s="18"/>
      <c r="H41" s="18"/>
      <c r="I41" s="18"/>
      <c r="J41" s="18"/>
      <c r="K41" s="18"/>
      <c r="L41" s="16"/>
    </row>
    <row r="42" spans="1:12" s="12" customFormat="1" ht="26.25" customHeight="1" x14ac:dyDescent="0.25">
      <c r="A42" s="17" t="s">
        <v>60</v>
      </c>
      <c r="B42" s="16">
        <v>250</v>
      </c>
      <c r="C42" s="18">
        <v>9.5250000000000004</v>
      </c>
      <c r="D42" s="18">
        <v>4.45</v>
      </c>
      <c r="E42" s="18">
        <v>15.574999999999999</v>
      </c>
      <c r="F42" s="18">
        <v>16.05</v>
      </c>
      <c r="G42" s="18">
        <v>31.605</v>
      </c>
      <c r="H42" s="18">
        <v>3.8144999999999998</v>
      </c>
      <c r="I42" s="18">
        <v>0.12130000000000001</v>
      </c>
      <c r="J42" s="18">
        <v>0.13830000000000001</v>
      </c>
      <c r="K42" s="18">
        <v>8.6943000000000001</v>
      </c>
      <c r="L42" s="16" t="s">
        <v>94</v>
      </c>
    </row>
    <row r="43" spans="1:12" s="12" customFormat="1" ht="26.25" customHeight="1" x14ac:dyDescent="0.25">
      <c r="A43" s="17" t="s">
        <v>57</v>
      </c>
      <c r="B43" s="16">
        <v>10</v>
      </c>
      <c r="C43" s="18">
        <v>0.26</v>
      </c>
      <c r="D43" s="18">
        <v>1.5</v>
      </c>
      <c r="E43" s="18">
        <v>0.36</v>
      </c>
      <c r="F43" s="18">
        <v>16.2</v>
      </c>
      <c r="G43" s="18">
        <v>8.8000000000000007</v>
      </c>
      <c r="H43" s="18">
        <v>0.02</v>
      </c>
      <c r="I43" s="18">
        <v>3.0000000000000001E-3</v>
      </c>
      <c r="J43" s="18">
        <v>0.01</v>
      </c>
      <c r="K43" s="18">
        <v>0.04</v>
      </c>
      <c r="L43" s="16" t="s">
        <v>111</v>
      </c>
    </row>
    <row r="44" spans="1:12" s="12" customFormat="1" ht="26.25" customHeight="1" x14ac:dyDescent="0.25">
      <c r="A44" s="17" t="s">
        <v>61</v>
      </c>
      <c r="B44" s="16">
        <v>70</v>
      </c>
      <c r="C44" s="18">
        <v>9.6329999999999991</v>
      </c>
      <c r="D44" s="18">
        <v>9.1310000000000002</v>
      </c>
      <c r="E44" s="18">
        <v>3.157</v>
      </c>
      <c r="F44" s="18">
        <v>132.54599999999999</v>
      </c>
      <c r="G44" s="18">
        <v>27.44</v>
      </c>
      <c r="H44" s="18">
        <v>1.841</v>
      </c>
      <c r="I44" s="18">
        <v>5.6000000000000001E-2</v>
      </c>
      <c r="J44" s="18">
        <v>0.125</v>
      </c>
      <c r="K44" s="18">
        <v>1.3160000000000001</v>
      </c>
      <c r="L44" s="19" t="s">
        <v>86</v>
      </c>
    </row>
    <row r="45" spans="1:12" s="12" customFormat="1" ht="26.25" customHeight="1" x14ac:dyDescent="0.25">
      <c r="A45" s="17" t="s">
        <v>62</v>
      </c>
      <c r="B45" s="16">
        <v>100</v>
      </c>
      <c r="C45" s="18">
        <v>4.07</v>
      </c>
      <c r="D45" s="18">
        <v>3.8</v>
      </c>
      <c r="E45" s="18">
        <v>20.93</v>
      </c>
      <c r="F45" s="18">
        <v>136</v>
      </c>
      <c r="G45" s="18">
        <v>37.15</v>
      </c>
      <c r="H45" s="18">
        <v>1.25</v>
      </c>
      <c r="I45" s="18">
        <v>0.09</v>
      </c>
      <c r="J45" s="18">
        <v>0.03</v>
      </c>
      <c r="K45" s="18">
        <v>0.56999999999999995</v>
      </c>
      <c r="L45" s="16" t="s">
        <v>87</v>
      </c>
    </row>
    <row r="46" spans="1:12" s="12" customFormat="1" ht="26.25" customHeight="1" x14ac:dyDescent="0.25">
      <c r="A46" s="17" t="s">
        <v>95</v>
      </c>
      <c r="B46" s="16">
        <v>45</v>
      </c>
      <c r="C46" s="18">
        <v>1.7865</v>
      </c>
      <c r="D46" s="18">
        <v>2.9384999999999999</v>
      </c>
      <c r="E46" s="18">
        <v>1.62</v>
      </c>
      <c r="F46" s="18">
        <v>45.468000000000004</v>
      </c>
      <c r="G46" s="18">
        <v>29.456299999999999</v>
      </c>
      <c r="H46" s="18">
        <v>0.30919999999999997</v>
      </c>
      <c r="I46" s="18">
        <v>2.3599999999999999E-2</v>
      </c>
      <c r="J46" s="18">
        <v>5.1499999999999997E-2</v>
      </c>
      <c r="K46" s="18">
        <v>0.49809999999999999</v>
      </c>
      <c r="L46" s="16" t="s">
        <v>96</v>
      </c>
    </row>
    <row r="47" spans="1:12" s="12" customFormat="1" ht="26.25" customHeight="1" x14ac:dyDescent="0.25">
      <c r="A47" s="17" t="s">
        <v>25</v>
      </c>
      <c r="B47" s="16">
        <v>180</v>
      </c>
      <c r="C47" s="18">
        <v>4.1900000000000004</v>
      </c>
      <c r="D47" s="18">
        <v>0.54</v>
      </c>
      <c r="E47" s="18">
        <v>77.09</v>
      </c>
      <c r="F47" s="18">
        <v>321.37</v>
      </c>
      <c r="G47" s="18">
        <v>129.495</v>
      </c>
      <c r="H47" s="18">
        <v>4.1044999999999998</v>
      </c>
      <c r="I47" s="18">
        <v>0.11609999999999999</v>
      </c>
      <c r="J47" s="18">
        <v>0.15609999999999999</v>
      </c>
      <c r="K47" s="18">
        <v>6.0750000000000002</v>
      </c>
      <c r="L47" s="16" t="s">
        <v>98</v>
      </c>
    </row>
    <row r="48" spans="1:12" s="12" customFormat="1" ht="26.25" customHeight="1" x14ac:dyDescent="0.25">
      <c r="A48" s="17" t="s">
        <v>26</v>
      </c>
      <c r="B48" s="16">
        <v>75</v>
      </c>
      <c r="C48" s="18">
        <v>6.15</v>
      </c>
      <c r="D48" s="18">
        <v>1.05</v>
      </c>
      <c r="E48" s="18">
        <v>0.97499999999999998</v>
      </c>
      <c r="F48" s="18">
        <v>146.25</v>
      </c>
      <c r="G48" s="18">
        <v>24.75</v>
      </c>
      <c r="H48" s="18">
        <v>3.15</v>
      </c>
      <c r="I48" s="18">
        <v>0.17249999999999999</v>
      </c>
      <c r="J48" s="18">
        <v>6.7500000000000004E-2</v>
      </c>
      <c r="K48" s="18">
        <v>0</v>
      </c>
      <c r="L48" s="16" t="s">
        <v>85</v>
      </c>
    </row>
    <row r="49" spans="1:12" s="12" customFormat="1" ht="26.25" customHeight="1" x14ac:dyDescent="0.25">
      <c r="A49" s="17"/>
      <c r="B49" s="16"/>
      <c r="C49" s="22">
        <f>SUM(C42:C48)</f>
        <v>35.6145</v>
      </c>
      <c r="D49" s="22">
        <f t="shared" ref="D49:K49" si="5">SUM(D42:D48)</f>
        <v>23.409500000000001</v>
      </c>
      <c r="E49" s="22">
        <f t="shared" si="5"/>
        <v>119.70699999999999</v>
      </c>
      <c r="F49" s="22">
        <f t="shared" si="5"/>
        <v>813.88400000000001</v>
      </c>
      <c r="G49" s="22">
        <f t="shared" si="5"/>
        <v>288.69630000000001</v>
      </c>
      <c r="H49" s="22">
        <f t="shared" si="5"/>
        <v>14.489199999999999</v>
      </c>
      <c r="I49" s="22">
        <f t="shared" si="5"/>
        <v>0.58250000000000002</v>
      </c>
      <c r="J49" s="22">
        <f t="shared" si="5"/>
        <v>0.57840000000000003</v>
      </c>
      <c r="K49" s="22">
        <f t="shared" si="5"/>
        <v>17.1934</v>
      </c>
      <c r="L49" s="47"/>
    </row>
    <row r="50" spans="1:12" s="12" customFormat="1" ht="26.25" customHeight="1" x14ac:dyDescent="0.25">
      <c r="A50" s="15" t="s">
        <v>27</v>
      </c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6"/>
    </row>
    <row r="51" spans="1:12" s="12" customFormat="1" ht="26.25" customHeight="1" x14ac:dyDescent="0.25">
      <c r="A51" s="17" t="s">
        <v>28</v>
      </c>
      <c r="B51" s="16">
        <v>70</v>
      </c>
      <c r="C51" s="18">
        <v>5.95</v>
      </c>
      <c r="D51" s="18">
        <v>6.7404999999999999</v>
      </c>
      <c r="E51" s="18">
        <v>2.7879999999999998</v>
      </c>
      <c r="F51" s="18">
        <v>94.460499999999996</v>
      </c>
      <c r="G51" s="18">
        <v>92.161299999999997</v>
      </c>
      <c r="H51" s="18">
        <v>1.0221</v>
      </c>
      <c r="I51" s="18">
        <v>4.24E-2</v>
      </c>
      <c r="J51" s="18">
        <v>0.2445</v>
      </c>
      <c r="K51" s="18">
        <v>0.69059999999999999</v>
      </c>
      <c r="L51" s="16" t="s">
        <v>97</v>
      </c>
    </row>
    <row r="52" spans="1:12" s="12" customFormat="1" ht="26.25" customHeight="1" x14ac:dyDescent="0.25">
      <c r="A52" s="17" t="s">
        <v>0</v>
      </c>
      <c r="B52" s="16" t="s">
        <v>1</v>
      </c>
      <c r="C52" s="18">
        <v>0.2</v>
      </c>
      <c r="D52" s="18">
        <v>5.0000000000000001E-3</v>
      </c>
      <c r="E52" s="18">
        <v>13.73</v>
      </c>
      <c r="F52" s="18">
        <v>52.335999999999999</v>
      </c>
      <c r="G52" s="18">
        <v>7.88</v>
      </c>
      <c r="H52" s="18">
        <v>0.89800000000000002</v>
      </c>
      <c r="I52" s="18">
        <v>0.01</v>
      </c>
      <c r="J52" s="18">
        <v>1.0999999999999999E-2</v>
      </c>
      <c r="K52" s="18">
        <v>2.62</v>
      </c>
      <c r="L52" s="19" t="s">
        <v>88</v>
      </c>
    </row>
    <row r="53" spans="1:12" s="12" customFormat="1" ht="26.25" customHeight="1" x14ac:dyDescent="0.25">
      <c r="A53" s="17" t="s">
        <v>29</v>
      </c>
      <c r="B53" s="16">
        <v>50</v>
      </c>
      <c r="C53" s="18">
        <v>4.0999999999999996</v>
      </c>
      <c r="D53" s="18">
        <v>0.7</v>
      </c>
      <c r="E53" s="18">
        <v>0.65</v>
      </c>
      <c r="F53" s="18">
        <v>97.5</v>
      </c>
      <c r="G53" s="18">
        <v>16.5</v>
      </c>
      <c r="H53" s="18">
        <v>2.1</v>
      </c>
      <c r="I53" s="18">
        <v>0.115</v>
      </c>
      <c r="J53" s="18">
        <v>4.4999999999999998E-2</v>
      </c>
      <c r="K53" s="18">
        <v>0</v>
      </c>
      <c r="L53" s="16" t="s">
        <v>85</v>
      </c>
    </row>
    <row r="54" spans="1:12" s="12" customFormat="1" ht="26.25" customHeight="1" x14ac:dyDescent="0.25">
      <c r="A54" s="17"/>
      <c r="B54" s="16"/>
      <c r="C54" s="22">
        <f>SUM(C51:C53)</f>
        <v>10.25</v>
      </c>
      <c r="D54" s="22">
        <f t="shared" ref="D54:K54" si="6">SUM(D51:D53)</f>
        <v>7.4455</v>
      </c>
      <c r="E54" s="22">
        <f t="shared" si="6"/>
        <v>17.167999999999999</v>
      </c>
      <c r="F54" s="22">
        <f t="shared" si="6"/>
        <v>244.29649999999998</v>
      </c>
      <c r="G54" s="22">
        <f t="shared" si="6"/>
        <v>116.54129999999999</v>
      </c>
      <c r="H54" s="22">
        <f t="shared" si="6"/>
        <v>4.0201000000000002</v>
      </c>
      <c r="I54" s="22">
        <f t="shared" si="6"/>
        <v>0.16739999999999999</v>
      </c>
      <c r="J54" s="22">
        <f t="shared" si="6"/>
        <v>0.30049999999999999</v>
      </c>
      <c r="K54" s="22">
        <f t="shared" si="6"/>
        <v>3.3106</v>
      </c>
      <c r="L54" s="47"/>
    </row>
    <row r="55" spans="1:12" s="12" customFormat="1" ht="26.25" customHeight="1" thickBot="1" x14ac:dyDescent="0.3">
      <c r="A55" s="44"/>
      <c r="B55" s="45"/>
      <c r="C55" s="59"/>
      <c r="D55" s="59"/>
      <c r="E55" s="59"/>
      <c r="F55" s="59"/>
      <c r="G55" s="59"/>
      <c r="H55" s="59"/>
      <c r="I55" s="59"/>
      <c r="J55" s="59"/>
      <c r="K55" s="59"/>
      <c r="L55" s="53"/>
    </row>
    <row r="56" spans="1:12" s="12" customFormat="1" ht="26.25" customHeight="1" thickBot="1" x14ac:dyDescent="0.3">
      <c r="A56" s="60" t="s">
        <v>30</v>
      </c>
      <c r="B56" s="61"/>
      <c r="C56" s="62">
        <f t="shared" ref="C56:K56" si="7">C40+C49+C54</f>
        <v>56.136499999999998</v>
      </c>
      <c r="D56" s="62">
        <f t="shared" si="7"/>
        <v>49.183</v>
      </c>
      <c r="E56" s="62">
        <f t="shared" si="7"/>
        <v>187.60500000000002</v>
      </c>
      <c r="F56" s="62">
        <f t="shared" si="7"/>
        <v>1465.3805</v>
      </c>
      <c r="G56" s="62">
        <f t="shared" si="7"/>
        <v>526.09760000000006</v>
      </c>
      <c r="H56" s="62">
        <f t="shared" si="7"/>
        <v>19.689299999999999</v>
      </c>
      <c r="I56" s="62">
        <f t="shared" si="7"/>
        <v>0.8619</v>
      </c>
      <c r="J56" s="62">
        <f t="shared" si="7"/>
        <v>1.0569</v>
      </c>
      <c r="K56" s="62">
        <f t="shared" si="7"/>
        <v>20.974</v>
      </c>
      <c r="L56" s="63"/>
    </row>
    <row r="57" spans="1:12" s="12" customFormat="1" ht="26.25" customHeight="1" x14ac:dyDescent="0.25">
      <c r="A57" s="23" t="s">
        <v>2</v>
      </c>
      <c r="B57" s="24"/>
      <c r="C57" s="24"/>
      <c r="D57" s="24"/>
      <c r="E57" s="24"/>
      <c r="F57" s="24"/>
      <c r="G57" s="25"/>
      <c r="H57" s="25"/>
      <c r="I57" s="71" t="s">
        <v>64</v>
      </c>
      <c r="J57" s="71"/>
      <c r="K57" s="71"/>
      <c r="L57" s="71"/>
    </row>
    <row r="58" spans="1:12" s="12" customFormat="1" ht="26.25" customHeight="1" x14ac:dyDescent="0.25">
      <c r="A58" s="26" t="s">
        <v>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s="12" customFormat="1" ht="26.25" customHeight="1" x14ac:dyDescent="0.25">
      <c r="A59" s="27" t="s">
        <v>104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s="12" customFormat="1" ht="26.25" customHeight="1" x14ac:dyDescent="0.25">
      <c r="A60" s="58"/>
      <c r="B60" s="72"/>
      <c r="C60" s="72"/>
      <c r="D60" s="25"/>
      <c r="E60" s="25"/>
      <c r="F60" s="25"/>
      <c r="G60" s="25"/>
      <c r="H60" s="25"/>
      <c r="I60" s="25"/>
      <c r="J60" s="25"/>
      <c r="K60" s="25"/>
      <c r="L60" s="25"/>
    </row>
    <row r="61" spans="1:12" s="12" customFormat="1" ht="26.25" customHeight="1" x14ac:dyDescent="0.25">
      <c r="A61" s="28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s="12" customFormat="1" ht="26.25" customHeight="1" x14ac:dyDescent="0.25">
      <c r="A62" s="73" t="s">
        <v>4</v>
      </c>
      <c r="B62" s="48" t="s">
        <v>5</v>
      </c>
      <c r="C62" s="74" t="s">
        <v>7</v>
      </c>
      <c r="D62" s="74" t="s">
        <v>8</v>
      </c>
      <c r="E62" s="77" t="s">
        <v>9</v>
      </c>
      <c r="F62" s="80" t="s">
        <v>10</v>
      </c>
      <c r="G62" s="74" t="s">
        <v>11</v>
      </c>
      <c r="H62" s="80"/>
      <c r="I62" s="74" t="s">
        <v>13</v>
      </c>
      <c r="J62" s="83"/>
      <c r="K62" s="80"/>
      <c r="L62" s="48" t="s">
        <v>14</v>
      </c>
    </row>
    <row r="63" spans="1:12" s="12" customFormat="1" ht="26.25" customHeight="1" x14ac:dyDescent="0.25">
      <c r="A63" s="73"/>
      <c r="B63" s="49" t="s">
        <v>6</v>
      </c>
      <c r="C63" s="75"/>
      <c r="D63" s="75"/>
      <c r="E63" s="78"/>
      <c r="F63" s="81"/>
      <c r="G63" s="76" t="s">
        <v>12</v>
      </c>
      <c r="H63" s="82"/>
      <c r="I63" s="76"/>
      <c r="J63" s="84"/>
      <c r="K63" s="82"/>
      <c r="L63" s="13" t="s">
        <v>15</v>
      </c>
    </row>
    <row r="64" spans="1:12" s="12" customFormat="1" ht="26.25" customHeight="1" x14ac:dyDescent="0.25">
      <c r="A64" s="73"/>
      <c r="B64" s="14"/>
      <c r="C64" s="76"/>
      <c r="D64" s="76"/>
      <c r="E64" s="79"/>
      <c r="F64" s="82"/>
      <c r="G64" s="52" t="s">
        <v>16</v>
      </c>
      <c r="H64" s="47" t="s">
        <v>17</v>
      </c>
      <c r="I64" s="47" t="s">
        <v>105</v>
      </c>
      <c r="J64" s="47" t="s">
        <v>106</v>
      </c>
      <c r="K64" s="47" t="s">
        <v>18</v>
      </c>
      <c r="L64" s="47"/>
    </row>
    <row r="65" spans="1:12" s="12" customFormat="1" ht="26.25" customHeight="1" x14ac:dyDescent="0.25">
      <c r="A65" s="15" t="s">
        <v>19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s="12" customFormat="1" ht="26.25" customHeight="1" x14ac:dyDescent="0.25">
      <c r="A66" s="17" t="s">
        <v>53</v>
      </c>
      <c r="B66" s="16">
        <v>200</v>
      </c>
      <c r="C66" s="18">
        <v>6.6</v>
      </c>
      <c r="D66" s="18">
        <v>7</v>
      </c>
      <c r="E66" s="18">
        <v>28.8</v>
      </c>
      <c r="F66" s="18">
        <v>203.2</v>
      </c>
      <c r="G66" s="18">
        <v>106.91</v>
      </c>
      <c r="H66" s="18">
        <v>0.25</v>
      </c>
      <c r="I66" s="18">
        <v>0.04</v>
      </c>
      <c r="J66" s="18">
        <v>0.13</v>
      </c>
      <c r="K66" s="18">
        <v>0.47</v>
      </c>
      <c r="L66" s="19" t="s">
        <v>92</v>
      </c>
    </row>
    <row r="67" spans="1:12" s="12" customFormat="1" ht="26.25" customHeight="1" x14ac:dyDescent="0.25">
      <c r="A67" s="17" t="s">
        <v>31</v>
      </c>
      <c r="B67" s="16" t="s">
        <v>21</v>
      </c>
      <c r="C67" s="18">
        <v>3.6720000000000002</v>
      </c>
      <c r="D67" s="18">
        <v>11.327999999999999</v>
      </c>
      <c r="E67" s="18">
        <v>21.93</v>
      </c>
      <c r="F67" s="18">
        <v>204</v>
      </c>
      <c r="G67" s="18">
        <v>13.95</v>
      </c>
      <c r="H67" s="18">
        <v>0.93</v>
      </c>
      <c r="I67" s="18">
        <v>7.1999999999999995E-2</v>
      </c>
      <c r="J67" s="18">
        <v>4.8000000000000001E-2</v>
      </c>
      <c r="K67" s="18">
        <v>0</v>
      </c>
      <c r="L67" s="20" t="s">
        <v>80</v>
      </c>
    </row>
    <row r="68" spans="1:12" s="12" customFormat="1" ht="26.25" customHeight="1" x14ac:dyDescent="0.25">
      <c r="A68" s="21"/>
      <c r="B68" s="16"/>
      <c r="C68" s="22">
        <f>SUM(C66:C67)</f>
        <v>10.272</v>
      </c>
      <c r="D68" s="22">
        <f t="shared" ref="D68:K68" si="8">SUM(D66:D67)</f>
        <v>18.327999999999999</v>
      </c>
      <c r="E68" s="22">
        <f t="shared" si="8"/>
        <v>50.730000000000004</v>
      </c>
      <c r="F68" s="22">
        <f t="shared" si="8"/>
        <v>407.2</v>
      </c>
      <c r="G68" s="22">
        <f t="shared" si="8"/>
        <v>120.86</v>
      </c>
      <c r="H68" s="22">
        <f t="shared" si="8"/>
        <v>1.1800000000000002</v>
      </c>
      <c r="I68" s="22">
        <f t="shared" si="8"/>
        <v>0.11199999999999999</v>
      </c>
      <c r="J68" s="22">
        <f t="shared" si="8"/>
        <v>0.17799999999999999</v>
      </c>
      <c r="K68" s="22">
        <f t="shared" si="8"/>
        <v>0.47</v>
      </c>
      <c r="L68" s="47"/>
    </row>
    <row r="69" spans="1:12" s="12" customFormat="1" ht="26.25" customHeight="1" x14ac:dyDescent="0.25">
      <c r="A69" s="15" t="s">
        <v>22</v>
      </c>
      <c r="B69" s="16"/>
      <c r="C69" s="18"/>
      <c r="D69" s="18"/>
      <c r="E69" s="18"/>
      <c r="F69" s="18"/>
      <c r="G69" s="18"/>
      <c r="H69" s="18"/>
      <c r="I69" s="18"/>
      <c r="J69" s="18"/>
      <c r="K69" s="18"/>
      <c r="L69" s="16"/>
    </row>
    <row r="70" spans="1:12" s="12" customFormat="1" ht="26.25" customHeight="1" x14ac:dyDescent="0.25">
      <c r="A70" s="17" t="s">
        <v>58</v>
      </c>
      <c r="B70" s="16">
        <v>250</v>
      </c>
      <c r="C70" s="18">
        <v>1.6</v>
      </c>
      <c r="D70" s="18">
        <v>4.8499999999999996</v>
      </c>
      <c r="E70" s="18">
        <v>10.925000000000001</v>
      </c>
      <c r="F70" s="18">
        <v>93.75</v>
      </c>
      <c r="G70" s="18">
        <v>47.174999999999997</v>
      </c>
      <c r="H70" s="18">
        <v>1.075</v>
      </c>
      <c r="I70" s="18">
        <v>2.5000000000000001E-2</v>
      </c>
      <c r="J70" s="18">
        <v>2.5000000000000001E-2</v>
      </c>
      <c r="K70" s="18">
        <v>10.55</v>
      </c>
      <c r="L70" s="16" t="s">
        <v>81</v>
      </c>
    </row>
    <row r="71" spans="1:12" s="12" customFormat="1" ht="26.25" customHeight="1" x14ac:dyDescent="0.25">
      <c r="A71" s="17" t="s">
        <v>57</v>
      </c>
      <c r="B71" s="16">
        <v>10</v>
      </c>
      <c r="C71" s="18">
        <v>0.26</v>
      </c>
      <c r="D71" s="18">
        <v>1.5</v>
      </c>
      <c r="E71" s="18">
        <v>0.36</v>
      </c>
      <c r="F71" s="18">
        <v>16.2</v>
      </c>
      <c r="G71" s="18">
        <v>8.8000000000000007</v>
      </c>
      <c r="H71" s="18">
        <v>0.02</v>
      </c>
      <c r="I71" s="18">
        <v>3.0000000000000001E-3</v>
      </c>
      <c r="J71" s="18">
        <v>0.01</v>
      </c>
      <c r="K71" s="18">
        <v>0.04</v>
      </c>
      <c r="L71" s="16" t="s">
        <v>111</v>
      </c>
    </row>
    <row r="72" spans="1:12" s="12" customFormat="1" ht="26.25" customHeight="1" x14ac:dyDescent="0.25">
      <c r="A72" s="17" t="s">
        <v>75</v>
      </c>
      <c r="B72" s="16">
        <v>70</v>
      </c>
      <c r="C72" s="18">
        <v>10.451000000000001</v>
      </c>
      <c r="D72" s="18">
        <v>7.931</v>
      </c>
      <c r="E72" s="18">
        <v>9.0510000000000002</v>
      </c>
      <c r="F72" s="18">
        <v>150.26900000000001</v>
      </c>
      <c r="G72" s="18">
        <v>29.183</v>
      </c>
      <c r="H72" s="18">
        <v>0.78400000000000003</v>
      </c>
      <c r="I72" s="18">
        <v>7.6999999999999999E-2</v>
      </c>
      <c r="J72" s="18">
        <v>7.6999999999999999E-2</v>
      </c>
      <c r="K72" s="18">
        <v>0.105</v>
      </c>
      <c r="L72" s="16" t="s">
        <v>89</v>
      </c>
    </row>
    <row r="73" spans="1:12" s="12" customFormat="1" ht="26.25" customHeight="1" x14ac:dyDescent="0.25">
      <c r="A73" s="17" t="s">
        <v>24</v>
      </c>
      <c r="B73" s="16">
        <v>100</v>
      </c>
      <c r="C73" s="18">
        <v>3.2749999999999999</v>
      </c>
      <c r="D73" s="18">
        <v>3.1349999999999998</v>
      </c>
      <c r="E73" s="18">
        <v>25.824999999999999</v>
      </c>
      <c r="F73" s="18">
        <v>138.30000000000001</v>
      </c>
      <c r="G73" s="31">
        <v>13.26</v>
      </c>
      <c r="H73" s="31">
        <v>0.60599999999999998</v>
      </c>
      <c r="I73" s="31">
        <v>0.04</v>
      </c>
      <c r="J73" s="31">
        <v>2.5999999999999999E-2</v>
      </c>
      <c r="K73" s="31">
        <v>1.2E-2</v>
      </c>
      <c r="L73" s="32" t="s">
        <v>90</v>
      </c>
    </row>
    <row r="74" spans="1:12" s="12" customFormat="1" ht="26.25" customHeight="1" x14ac:dyDescent="0.25">
      <c r="A74" s="17" t="s">
        <v>36</v>
      </c>
      <c r="B74" s="16">
        <v>45</v>
      </c>
      <c r="C74" s="18">
        <v>2.2094999999999998</v>
      </c>
      <c r="D74" s="18">
        <v>1.5165</v>
      </c>
      <c r="E74" s="18">
        <v>1.8225</v>
      </c>
      <c r="F74" s="18">
        <v>34.947000000000003</v>
      </c>
      <c r="G74" s="18">
        <v>6.9401999999999999</v>
      </c>
      <c r="H74" s="18">
        <v>0.62519999999999998</v>
      </c>
      <c r="I74" s="18">
        <v>3.2899999999999999E-2</v>
      </c>
      <c r="J74" s="18">
        <v>3.6700000000000003E-2</v>
      </c>
      <c r="K74" s="18">
        <v>2.8083999999999998</v>
      </c>
      <c r="L74" s="16" t="s">
        <v>99</v>
      </c>
    </row>
    <row r="75" spans="1:12" s="12" customFormat="1" ht="26.25" customHeight="1" x14ac:dyDescent="0.25">
      <c r="A75" s="17" t="s">
        <v>25</v>
      </c>
      <c r="B75" s="16">
        <v>180</v>
      </c>
      <c r="C75" s="18">
        <v>4.1900000000000004</v>
      </c>
      <c r="D75" s="18">
        <v>0.54</v>
      </c>
      <c r="E75" s="18">
        <v>77.09</v>
      </c>
      <c r="F75" s="18">
        <v>321.37</v>
      </c>
      <c r="G75" s="18">
        <v>129.495</v>
      </c>
      <c r="H75" s="18">
        <v>4.1044999999999998</v>
      </c>
      <c r="I75" s="18">
        <v>0.11609999999999999</v>
      </c>
      <c r="J75" s="18">
        <v>0.15609999999999999</v>
      </c>
      <c r="K75" s="18">
        <v>6.0750000000000002</v>
      </c>
      <c r="L75" s="16" t="s">
        <v>98</v>
      </c>
    </row>
    <row r="76" spans="1:12" s="12" customFormat="1" ht="26.25" customHeight="1" x14ac:dyDescent="0.25">
      <c r="A76" s="17" t="s">
        <v>29</v>
      </c>
      <c r="B76" s="16">
        <v>75</v>
      </c>
      <c r="C76" s="18">
        <v>6.15</v>
      </c>
      <c r="D76" s="18">
        <v>1.05</v>
      </c>
      <c r="E76" s="18">
        <v>0.97499999999999998</v>
      </c>
      <c r="F76" s="18">
        <v>146.25</v>
      </c>
      <c r="G76" s="18">
        <v>24.75</v>
      </c>
      <c r="H76" s="18">
        <v>3.15</v>
      </c>
      <c r="I76" s="18">
        <v>0.17249999999999999</v>
      </c>
      <c r="J76" s="18">
        <v>6.7500000000000004E-2</v>
      </c>
      <c r="K76" s="18">
        <v>0</v>
      </c>
      <c r="L76" s="16" t="s">
        <v>85</v>
      </c>
    </row>
    <row r="77" spans="1:12" s="12" customFormat="1" ht="26.25" customHeight="1" x14ac:dyDescent="0.25">
      <c r="A77" s="17"/>
      <c r="B77" s="16"/>
      <c r="C77" s="22">
        <f>SUM(C70:C76)</f>
        <v>28.1355</v>
      </c>
      <c r="D77" s="22">
        <f t="shared" ref="D77:K77" si="9">SUM(D70:D76)</f>
        <v>20.522499999999997</v>
      </c>
      <c r="E77" s="22">
        <f t="shared" si="9"/>
        <v>126.04849999999999</v>
      </c>
      <c r="F77" s="22">
        <f t="shared" si="9"/>
        <v>901.08600000000001</v>
      </c>
      <c r="G77" s="22">
        <f t="shared" si="9"/>
        <v>259.60320000000002</v>
      </c>
      <c r="H77" s="22">
        <f t="shared" si="9"/>
        <v>10.364699999999999</v>
      </c>
      <c r="I77" s="22">
        <f t="shared" si="9"/>
        <v>0.46649999999999997</v>
      </c>
      <c r="J77" s="22">
        <f t="shared" si="9"/>
        <v>0.39829999999999999</v>
      </c>
      <c r="K77" s="22">
        <f t="shared" si="9"/>
        <v>19.590399999999999</v>
      </c>
      <c r="L77" s="47"/>
    </row>
    <row r="78" spans="1:12" s="12" customFormat="1" ht="26.25" customHeight="1" x14ac:dyDescent="0.25">
      <c r="A78" s="15" t="s">
        <v>27</v>
      </c>
      <c r="B78" s="16"/>
      <c r="C78" s="18"/>
      <c r="D78" s="18"/>
      <c r="E78" s="18"/>
      <c r="F78" s="18"/>
      <c r="G78" s="18"/>
      <c r="H78" s="18"/>
      <c r="I78" s="18"/>
      <c r="J78" s="18"/>
      <c r="K78" s="18"/>
      <c r="L78" s="16"/>
    </row>
    <row r="79" spans="1:12" s="12" customFormat="1" ht="26.25" customHeight="1" x14ac:dyDescent="0.25">
      <c r="A79" s="17" t="s">
        <v>32</v>
      </c>
      <c r="B79" s="16">
        <v>200</v>
      </c>
      <c r="C79" s="18">
        <v>6.66</v>
      </c>
      <c r="D79" s="18">
        <v>10.66</v>
      </c>
      <c r="E79" s="18">
        <v>9.64</v>
      </c>
      <c r="F79" s="18">
        <v>242.32</v>
      </c>
      <c r="G79" s="18">
        <v>32.630000000000003</v>
      </c>
      <c r="H79" s="18">
        <v>10.930999999999999</v>
      </c>
      <c r="I79" s="18">
        <v>0.63700000000000001</v>
      </c>
      <c r="J79" s="18">
        <v>0.313</v>
      </c>
      <c r="K79" s="18">
        <v>0</v>
      </c>
      <c r="L79" s="16" t="s">
        <v>109</v>
      </c>
    </row>
    <row r="80" spans="1:12" s="12" customFormat="1" ht="26.25" customHeight="1" x14ac:dyDescent="0.25">
      <c r="A80" s="17" t="s">
        <v>33</v>
      </c>
      <c r="B80" s="16">
        <v>180</v>
      </c>
      <c r="C80" s="18">
        <v>2.1</v>
      </c>
      <c r="D80" s="18">
        <v>1.81</v>
      </c>
      <c r="E80" s="18">
        <v>8.64</v>
      </c>
      <c r="F80" s="18">
        <v>59.33</v>
      </c>
      <c r="G80" s="18">
        <v>76.47</v>
      </c>
      <c r="H80" s="18">
        <v>0.27</v>
      </c>
      <c r="I80" s="18">
        <v>0.03</v>
      </c>
      <c r="J80" s="18">
        <v>0.09</v>
      </c>
      <c r="K80" s="18">
        <v>0.8</v>
      </c>
      <c r="L80" s="16" t="s">
        <v>110</v>
      </c>
    </row>
    <row r="81" spans="1:12" s="12" customFormat="1" ht="26.25" customHeight="1" x14ac:dyDescent="0.25">
      <c r="A81" s="17" t="s">
        <v>29</v>
      </c>
      <c r="B81" s="16">
        <v>50</v>
      </c>
      <c r="C81" s="18">
        <v>4.0999999999999996</v>
      </c>
      <c r="D81" s="18">
        <v>0.7</v>
      </c>
      <c r="E81" s="18">
        <v>0.65</v>
      </c>
      <c r="F81" s="18">
        <v>97.5</v>
      </c>
      <c r="G81" s="18">
        <v>16.5</v>
      </c>
      <c r="H81" s="18">
        <v>2.1</v>
      </c>
      <c r="I81" s="18">
        <v>0.115</v>
      </c>
      <c r="J81" s="18">
        <v>4.4999999999999998E-2</v>
      </c>
      <c r="K81" s="18">
        <v>0</v>
      </c>
      <c r="L81" s="16" t="s">
        <v>85</v>
      </c>
    </row>
    <row r="82" spans="1:12" s="12" customFormat="1" ht="26.25" customHeight="1" x14ac:dyDescent="0.25">
      <c r="A82" s="17"/>
      <c r="B82" s="16"/>
      <c r="C82" s="22">
        <f>SUM(C79:C81)</f>
        <v>12.86</v>
      </c>
      <c r="D82" s="22">
        <f t="shared" ref="D82:K82" si="10">SUM(D79:D81)</f>
        <v>13.17</v>
      </c>
      <c r="E82" s="22">
        <f t="shared" si="10"/>
        <v>18.93</v>
      </c>
      <c r="F82" s="22">
        <f t="shared" si="10"/>
        <v>399.15</v>
      </c>
      <c r="G82" s="22">
        <f t="shared" si="10"/>
        <v>125.6</v>
      </c>
      <c r="H82" s="22">
        <f t="shared" si="10"/>
        <v>13.300999999999998</v>
      </c>
      <c r="I82" s="22">
        <f t="shared" si="10"/>
        <v>0.78200000000000003</v>
      </c>
      <c r="J82" s="22">
        <f t="shared" si="10"/>
        <v>0.44800000000000001</v>
      </c>
      <c r="K82" s="22">
        <f t="shared" si="10"/>
        <v>0.8</v>
      </c>
      <c r="L82" s="47"/>
    </row>
    <row r="83" spans="1:12" s="12" customFormat="1" ht="26.25" customHeight="1" thickBot="1" x14ac:dyDescent="0.3">
      <c r="A83" s="44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5"/>
    </row>
    <row r="84" spans="1:12" s="12" customFormat="1" ht="26.25" customHeight="1" thickBot="1" x14ac:dyDescent="0.3">
      <c r="A84" s="60" t="s">
        <v>30</v>
      </c>
      <c r="B84" s="61"/>
      <c r="C84" s="62">
        <f>C68+C77+C82</f>
        <v>51.267499999999998</v>
      </c>
      <c r="D84" s="62">
        <f t="shared" ref="D84:K84" si="11">D68+D77+D82</f>
        <v>52.020499999999998</v>
      </c>
      <c r="E84" s="62">
        <f t="shared" si="11"/>
        <v>195.70850000000002</v>
      </c>
      <c r="F84" s="62">
        <f t="shared" si="11"/>
        <v>1707.4360000000001</v>
      </c>
      <c r="G84" s="62">
        <f t="shared" si="11"/>
        <v>506.06320000000005</v>
      </c>
      <c r="H84" s="62">
        <f t="shared" si="11"/>
        <v>24.845699999999997</v>
      </c>
      <c r="I84" s="62">
        <f t="shared" si="11"/>
        <v>1.3605</v>
      </c>
      <c r="J84" s="62">
        <f t="shared" si="11"/>
        <v>1.0243</v>
      </c>
      <c r="K84" s="62">
        <f t="shared" si="11"/>
        <v>20.860399999999998</v>
      </c>
      <c r="L84" s="63"/>
    </row>
    <row r="85" spans="1:12" s="12" customFormat="1" ht="26.25" customHeight="1" x14ac:dyDescent="0.25">
      <c r="A85" s="23" t="s">
        <v>2</v>
      </c>
      <c r="B85" s="24"/>
      <c r="C85" s="24"/>
      <c r="D85" s="24"/>
      <c r="E85" s="24"/>
      <c r="F85" s="24"/>
      <c r="G85" s="25"/>
      <c r="H85" s="25"/>
      <c r="I85" s="71" t="s">
        <v>66</v>
      </c>
      <c r="J85" s="71"/>
      <c r="K85" s="71"/>
      <c r="L85" s="71"/>
    </row>
    <row r="86" spans="1:12" s="12" customFormat="1" ht="26.25" customHeight="1" x14ac:dyDescent="0.25">
      <c r="A86" s="26" t="s">
        <v>3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s="12" customFormat="1" ht="26.25" customHeight="1" x14ac:dyDescent="0.25">
      <c r="A87" s="27" t="s">
        <v>104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s="12" customFormat="1" ht="26.25" customHeight="1" x14ac:dyDescent="0.25">
      <c r="A88" s="58"/>
      <c r="B88" s="72"/>
      <c r="C88" s="72"/>
      <c r="D88" s="25"/>
      <c r="E88" s="25"/>
      <c r="F88" s="25"/>
      <c r="G88" s="25"/>
      <c r="H88" s="25"/>
      <c r="I88" s="25"/>
      <c r="J88" s="25"/>
      <c r="K88" s="25"/>
      <c r="L88" s="25"/>
    </row>
    <row r="89" spans="1:12" s="12" customFormat="1" ht="26.25" customHeight="1" x14ac:dyDescent="0.25">
      <c r="A89" s="28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s="12" customFormat="1" ht="26.25" customHeight="1" x14ac:dyDescent="0.25">
      <c r="A90" s="33"/>
      <c r="B90" s="34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12" customFormat="1" ht="26.25" customHeight="1" x14ac:dyDescent="0.25">
      <c r="A91" s="73" t="s">
        <v>4</v>
      </c>
      <c r="B91" s="48" t="s">
        <v>5</v>
      </c>
      <c r="C91" s="74" t="s">
        <v>7</v>
      </c>
      <c r="D91" s="74" t="s">
        <v>8</v>
      </c>
      <c r="E91" s="77" t="s">
        <v>9</v>
      </c>
      <c r="F91" s="80" t="s">
        <v>10</v>
      </c>
      <c r="G91" s="74" t="s">
        <v>11</v>
      </c>
      <c r="H91" s="80"/>
      <c r="I91" s="74" t="s">
        <v>13</v>
      </c>
      <c r="J91" s="83"/>
      <c r="K91" s="80"/>
      <c r="L91" s="48" t="s">
        <v>14</v>
      </c>
    </row>
    <row r="92" spans="1:12" s="12" customFormat="1" ht="26.25" customHeight="1" x14ac:dyDescent="0.25">
      <c r="A92" s="73"/>
      <c r="B92" s="49" t="s">
        <v>6</v>
      </c>
      <c r="C92" s="75"/>
      <c r="D92" s="75"/>
      <c r="E92" s="78"/>
      <c r="F92" s="81"/>
      <c r="G92" s="76" t="s">
        <v>12</v>
      </c>
      <c r="H92" s="82"/>
      <c r="I92" s="76"/>
      <c r="J92" s="84"/>
      <c r="K92" s="82"/>
      <c r="L92" s="13" t="s">
        <v>15</v>
      </c>
    </row>
    <row r="93" spans="1:12" s="12" customFormat="1" ht="26.25" customHeight="1" x14ac:dyDescent="0.25">
      <c r="A93" s="73"/>
      <c r="B93" s="14"/>
      <c r="C93" s="76"/>
      <c r="D93" s="76"/>
      <c r="E93" s="79"/>
      <c r="F93" s="82"/>
      <c r="G93" s="52" t="s">
        <v>16</v>
      </c>
      <c r="H93" s="47" t="s">
        <v>17</v>
      </c>
      <c r="I93" s="47" t="s">
        <v>105</v>
      </c>
      <c r="J93" s="47" t="s">
        <v>106</v>
      </c>
      <c r="K93" s="47" t="s">
        <v>18</v>
      </c>
      <c r="L93" s="47"/>
    </row>
    <row r="94" spans="1:12" s="12" customFormat="1" ht="26.25" customHeight="1" x14ac:dyDescent="0.25">
      <c r="A94" s="15" t="s">
        <v>19</v>
      </c>
      <c r="B94" s="16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2" s="12" customFormat="1" ht="26.25" customHeight="1" x14ac:dyDescent="0.25">
      <c r="A95" s="17" t="s">
        <v>40</v>
      </c>
      <c r="B95" s="16">
        <v>200</v>
      </c>
      <c r="C95" s="18">
        <v>6.6</v>
      </c>
      <c r="D95" s="18">
        <v>9</v>
      </c>
      <c r="E95" s="18">
        <v>20.64</v>
      </c>
      <c r="F95" s="18">
        <v>187.04</v>
      </c>
      <c r="G95" s="18">
        <v>106</v>
      </c>
      <c r="H95" s="18">
        <v>0.46</v>
      </c>
      <c r="I95" s="18">
        <v>0.04</v>
      </c>
      <c r="J95" s="18">
        <v>0.14000000000000001</v>
      </c>
      <c r="K95" s="18">
        <v>0.9</v>
      </c>
      <c r="L95" s="18" t="s">
        <v>93</v>
      </c>
    </row>
    <row r="96" spans="1:12" s="12" customFormat="1" ht="26.25" customHeight="1" x14ac:dyDescent="0.25">
      <c r="A96" s="17" t="s">
        <v>31</v>
      </c>
      <c r="B96" s="16" t="s">
        <v>21</v>
      </c>
      <c r="C96" s="18">
        <v>3.6720000000000002</v>
      </c>
      <c r="D96" s="18">
        <v>11.327999999999999</v>
      </c>
      <c r="E96" s="18">
        <v>21.93</v>
      </c>
      <c r="F96" s="18">
        <v>204</v>
      </c>
      <c r="G96" s="18">
        <v>13.95</v>
      </c>
      <c r="H96" s="18">
        <v>0.93</v>
      </c>
      <c r="I96" s="18">
        <v>7.1999999999999995E-2</v>
      </c>
      <c r="J96" s="18">
        <v>4.8000000000000001E-2</v>
      </c>
      <c r="K96" s="18">
        <v>0</v>
      </c>
      <c r="L96" s="20" t="s">
        <v>80</v>
      </c>
    </row>
    <row r="97" spans="1:12" s="12" customFormat="1" ht="26.25" customHeight="1" x14ac:dyDescent="0.25">
      <c r="A97" s="17"/>
      <c r="B97" s="16"/>
      <c r="C97" s="22">
        <f>SUM(C95:C96)</f>
        <v>10.272</v>
      </c>
      <c r="D97" s="22">
        <f t="shared" ref="D97:K97" si="12">SUM(D95:D96)</f>
        <v>20.327999999999999</v>
      </c>
      <c r="E97" s="22">
        <f t="shared" si="12"/>
        <v>42.57</v>
      </c>
      <c r="F97" s="22">
        <f t="shared" si="12"/>
        <v>391.03999999999996</v>
      </c>
      <c r="G97" s="22">
        <f t="shared" si="12"/>
        <v>119.95</v>
      </c>
      <c r="H97" s="22">
        <f t="shared" si="12"/>
        <v>1.3900000000000001</v>
      </c>
      <c r="I97" s="22">
        <f t="shared" si="12"/>
        <v>0.11199999999999999</v>
      </c>
      <c r="J97" s="22">
        <f t="shared" si="12"/>
        <v>0.188</v>
      </c>
      <c r="K97" s="22">
        <f t="shared" si="12"/>
        <v>0.9</v>
      </c>
      <c r="L97" s="22"/>
    </row>
    <row r="98" spans="1:12" s="12" customFormat="1" ht="26.25" customHeight="1" x14ac:dyDescent="0.25">
      <c r="A98" s="15" t="s">
        <v>22</v>
      </c>
      <c r="B98" s="16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s="12" customFormat="1" ht="26.25" customHeight="1" x14ac:dyDescent="0.25">
      <c r="A99" s="17" t="s">
        <v>23</v>
      </c>
      <c r="B99" s="16">
        <v>250</v>
      </c>
      <c r="C99" s="18">
        <v>7.2</v>
      </c>
      <c r="D99" s="18">
        <v>0.85</v>
      </c>
      <c r="E99" s="18">
        <v>23.95</v>
      </c>
      <c r="F99" s="18">
        <v>147.57499999999999</v>
      </c>
      <c r="G99" s="18">
        <v>81.3</v>
      </c>
      <c r="H99" s="18">
        <v>2.6259999999999999</v>
      </c>
      <c r="I99" s="18">
        <v>0.25</v>
      </c>
      <c r="J99" s="18">
        <v>0.11799999999999999</v>
      </c>
      <c r="K99" s="18">
        <v>8.4749999999999996</v>
      </c>
      <c r="L99" s="18" t="s">
        <v>108</v>
      </c>
    </row>
    <row r="100" spans="1:12" s="12" customFormat="1" ht="26.25" customHeight="1" x14ac:dyDescent="0.25">
      <c r="A100" s="17" t="s">
        <v>57</v>
      </c>
      <c r="B100" s="16">
        <v>10</v>
      </c>
      <c r="C100" s="18">
        <v>0.26</v>
      </c>
      <c r="D100" s="18">
        <v>1.5</v>
      </c>
      <c r="E100" s="18">
        <v>0.36</v>
      </c>
      <c r="F100" s="18">
        <v>16.2</v>
      </c>
      <c r="G100" s="18">
        <v>8.8000000000000007</v>
      </c>
      <c r="H100" s="18">
        <v>0.02</v>
      </c>
      <c r="I100" s="18">
        <v>3.0000000000000001E-3</v>
      </c>
      <c r="J100" s="18">
        <v>0.01</v>
      </c>
      <c r="K100" s="18">
        <v>0.04</v>
      </c>
      <c r="L100" s="18" t="s">
        <v>111</v>
      </c>
    </row>
    <row r="101" spans="1:12" s="12" customFormat="1" ht="26.25" customHeight="1" x14ac:dyDescent="0.25">
      <c r="A101" s="17" t="s">
        <v>41</v>
      </c>
      <c r="B101" s="16">
        <v>180</v>
      </c>
      <c r="C101" s="18">
        <v>14.58</v>
      </c>
      <c r="D101" s="18">
        <v>14.67</v>
      </c>
      <c r="E101" s="18">
        <v>30.78</v>
      </c>
      <c r="F101" s="18">
        <v>315.89999999999998</v>
      </c>
      <c r="G101" s="18">
        <v>8.8919999999999995</v>
      </c>
      <c r="H101" s="18">
        <v>0.63</v>
      </c>
      <c r="I101" s="18">
        <v>1.7999999999999999E-2</v>
      </c>
      <c r="J101" s="18">
        <v>1.4999999999999999E-2</v>
      </c>
      <c r="K101" s="18">
        <v>0.68400000000000005</v>
      </c>
      <c r="L101" s="18" t="s">
        <v>118</v>
      </c>
    </row>
    <row r="102" spans="1:12" s="12" customFormat="1" ht="26.25" customHeight="1" x14ac:dyDescent="0.25">
      <c r="A102" s="17" t="s">
        <v>25</v>
      </c>
      <c r="B102" s="16">
        <v>180</v>
      </c>
      <c r="C102" s="18">
        <v>4.1900000000000004</v>
      </c>
      <c r="D102" s="18">
        <v>0.54</v>
      </c>
      <c r="E102" s="18">
        <v>77.09</v>
      </c>
      <c r="F102" s="18">
        <v>321.37</v>
      </c>
      <c r="G102" s="18">
        <v>129.495</v>
      </c>
      <c r="H102" s="18">
        <v>4.1044999999999998</v>
      </c>
      <c r="I102" s="18">
        <v>0.11609999999999999</v>
      </c>
      <c r="J102" s="18">
        <v>0.15609999999999999</v>
      </c>
      <c r="K102" s="18">
        <v>6.0750000000000002</v>
      </c>
      <c r="L102" s="16" t="s">
        <v>98</v>
      </c>
    </row>
    <row r="103" spans="1:12" s="12" customFormat="1" ht="26.25" customHeight="1" x14ac:dyDescent="0.25">
      <c r="A103" s="17" t="s">
        <v>29</v>
      </c>
      <c r="B103" s="16">
        <v>75</v>
      </c>
      <c r="C103" s="18">
        <v>6.15</v>
      </c>
      <c r="D103" s="18">
        <v>1.05</v>
      </c>
      <c r="E103" s="18">
        <v>0.97499999999999998</v>
      </c>
      <c r="F103" s="18">
        <v>146.25</v>
      </c>
      <c r="G103" s="18">
        <v>24.75</v>
      </c>
      <c r="H103" s="18">
        <v>3.15</v>
      </c>
      <c r="I103" s="18">
        <v>0.17249999999999999</v>
      </c>
      <c r="J103" s="18">
        <v>6.7500000000000004E-2</v>
      </c>
      <c r="K103" s="18">
        <v>0</v>
      </c>
      <c r="L103" s="16" t="s">
        <v>85</v>
      </c>
    </row>
    <row r="104" spans="1:12" s="12" customFormat="1" ht="26.25" customHeight="1" x14ac:dyDescent="0.25">
      <c r="A104" s="17"/>
      <c r="B104" s="16"/>
      <c r="C104" s="22">
        <f>SUM(C99:C103)</f>
        <v>32.380000000000003</v>
      </c>
      <c r="D104" s="22">
        <f t="shared" ref="D104:K104" si="13">SUM(D99:D103)</f>
        <v>18.61</v>
      </c>
      <c r="E104" s="22">
        <f t="shared" si="13"/>
        <v>133.155</v>
      </c>
      <c r="F104" s="22">
        <f t="shared" si="13"/>
        <v>947.29499999999996</v>
      </c>
      <c r="G104" s="22">
        <f t="shared" si="13"/>
        <v>253.23699999999999</v>
      </c>
      <c r="H104" s="22">
        <f t="shared" si="13"/>
        <v>10.5305</v>
      </c>
      <c r="I104" s="22">
        <f t="shared" si="13"/>
        <v>0.55959999999999999</v>
      </c>
      <c r="J104" s="22">
        <f t="shared" si="13"/>
        <v>0.36660000000000004</v>
      </c>
      <c r="K104" s="22">
        <f t="shared" si="13"/>
        <v>15.273999999999997</v>
      </c>
      <c r="L104" s="22"/>
    </row>
    <row r="105" spans="1:12" s="12" customFormat="1" ht="26.25" customHeight="1" x14ac:dyDescent="0.25">
      <c r="A105" s="15" t="s">
        <v>27</v>
      </c>
      <c r="B105" s="16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s="12" customFormat="1" ht="26.25" customHeight="1" x14ac:dyDescent="0.25">
      <c r="A106" s="17" t="s">
        <v>42</v>
      </c>
      <c r="B106" s="16">
        <v>75</v>
      </c>
      <c r="C106" s="18">
        <v>6.5</v>
      </c>
      <c r="D106" s="18">
        <v>10.68</v>
      </c>
      <c r="E106" s="18">
        <v>37.42</v>
      </c>
      <c r="F106" s="18">
        <v>289.48</v>
      </c>
      <c r="G106" s="18">
        <v>39.9</v>
      </c>
      <c r="H106" s="18">
        <v>1.1200000000000001</v>
      </c>
      <c r="I106" s="18">
        <v>0.08</v>
      </c>
      <c r="J106" s="18">
        <v>0.08</v>
      </c>
      <c r="K106" s="18">
        <v>0.83899999999999997</v>
      </c>
      <c r="L106" s="18" t="s">
        <v>107</v>
      </c>
    </row>
    <row r="107" spans="1:12" s="12" customFormat="1" ht="26.25" customHeight="1" x14ac:dyDescent="0.25">
      <c r="A107" s="17" t="s">
        <v>65</v>
      </c>
      <c r="B107" s="16">
        <v>180</v>
      </c>
      <c r="C107" s="18">
        <v>0.36</v>
      </c>
      <c r="D107" s="18">
        <v>0.09</v>
      </c>
      <c r="E107" s="18">
        <v>13.554</v>
      </c>
      <c r="F107" s="18">
        <v>54.554000000000002</v>
      </c>
      <c r="G107" s="18">
        <v>9.18</v>
      </c>
      <c r="H107" s="18">
        <v>1.48</v>
      </c>
      <c r="I107" s="18">
        <v>1.2999999999999999E-3</v>
      </c>
      <c r="J107" s="18">
        <v>1.7999999999999999E-2</v>
      </c>
      <c r="K107" s="18">
        <v>0.18</v>
      </c>
      <c r="L107" s="16" t="s">
        <v>101</v>
      </c>
    </row>
    <row r="108" spans="1:12" s="12" customFormat="1" ht="26.25" customHeight="1" x14ac:dyDescent="0.25">
      <c r="A108" s="17" t="s">
        <v>29</v>
      </c>
      <c r="B108" s="16">
        <v>50</v>
      </c>
      <c r="C108" s="18">
        <v>4.0999999999999996</v>
      </c>
      <c r="D108" s="18">
        <v>0.7</v>
      </c>
      <c r="E108" s="18">
        <v>0.65</v>
      </c>
      <c r="F108" s="18">
        <v>97.5</v>
      </c>
      <c r="G108" s="18">
        <v>16.5</v>
      </c>
      <c r="H108" s="18">
        <v>2.1</v>
      </c>
      <c r="I108" s="18">
        <v>0.115</v>
      </c>
      <c r="J108" s="18">
        <v>4.4999999999999998E-2</v>
      </c>
      <c r="K108" s="18">
        <v>0</v>
      </c>
      <c r="L108" s="16" t="s">
        <v>85</v>
      </c>
    </row>
    <row r="109" spans="1:12" s="12" customFormat="1" ht="26.25" customHeight="1" x14ac:dyDescent="0.25">
      <c r="A109" s="17"/>
      <c r="B109" s="16"/>
      <c r="C109" s="22">
        <f>SUM(C106:C108)</f>
        <v>10.96</v>
      </c>
      <c r="D109" s="22">
        <f t="shared" ref="D109:K109" si="14">SUM(D106:D108)</f>
        <v>11.469999999999999</v>
      </c>
      <c r="E109" s="22">
        <f t="shared" si="14"/>
        <v>51.624000000000002</v>
      </c>
      <c r="F109" s="22">
        <f t="shared" si="14"/>
        <v>441.53399999999999</v>
      </c>
      <c r="G109" s="22">
        <f t="shared" si="14"/>
        <v>65.58</v>
      </c>
      <c r="H109" s="22">
        <f t="shared" si="14"/>
        <v>4.7</v>
      </c>
      <c r="I109" s="22">
        <f t="shared" si="14"/>
        <v>0.1963</v>
      </c>
      <c r="J109" s="22">
        <f t="shared" si="14"/>
        <v>0.14300000000000002</v>
      </c>
      <c r="K109" s="22">
        <f t="shared" si="14"/>
        <v>1.0189999999999999</v>
      </c>
      <c r="L109" s="22"/>
    </row>
    <row r="110" spans="1:12" s="12" customFormat="1" ht="26.25" customHeight="1" x14ac:dyDescent="0.25">
      <c r="A110" s="17"/>
      <c r="B110" s="16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s="12" customFormat="1" ht="26.25" customHeight="1" thickBot="1" x14ac:dyDescent="0.3">
      <c r="A111" s="44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s="12" customFormat="1" ht="26.25" customHeight="1" thickBot="1" x14ac:dyDescent="0.3">
      <c r="A112" s="60" t="s">
        <v>30</v>
      </c>
      <c r="B112" s="61"/>
      <c r="C112" s="62">
        <f t="shared" ref="C112:K112" si="15">C97+C104+C109</f>
        <v>53.612000000000002</v>
      </c>
      <c r="D112" s="62">
        <f t="shared" si="15"/>
        <v>50.408000000000001</v>
      </c>
      <c r="E112" s="62">
        <f t="shared" si="15"/>
        <v>227.34899999999999</v>
      </c>
      <c r="F112" s="62">
        <f t="shared" si="15"/>
        <v>1779.8690000000001</v>
      </c>
      <c r="G112" s="62">
        <f t="shared" si="15"/>
        <v>438.767</v>
      </c>
      <c r="H112" s="62">
        <f t="shared" si="15"/>
        <v>16.6205</v>
      </c>
      <c r="I112" s="62">
        <f t="shared" si="15"/>
        <v>0.8679</v>
      </c>
      <c r="J112" s="62">
        <f t="shared" si="15"/>
        <v>0.6976</v>
      </c>
      <c r="K112" s="62">
        <f t="shared" si="15"/>
        <v>17.192999999999994</v>
      </c>
      <c r="L112" s="70"/>
    </row>
    <row r="113" spans="1:12" s="12" customFormat="1" ht="26.25" customHeight="1" x14ac:dyDescent="0.25">
      <c r="A113" s="23" t="s">
        <v>2</v>
      </c>
      <c r="B113" s="24"/>
      <c r="C113" s="24"/>
      <c r="D113" s="24"/>
      <c r="E113" s="24"/>
      <c r="F113" s="24"/>
      <c r="G113" s="25"/>
      <c r="H113" s="25"/>
      <c r="I113" s="71" t="s">
        <v>67</v>
      </c>
      <c r="J113" s="71"/>
      <c r="K113" s="71"/>
      <c r="L113" s="71"/>
    </row>
    <row r="114" spans="1:12" s="12" customFormat="1" ht="26.25" customHeight="1" x14ac:dyDescent="0.25">
      <c r="A114" s="26" t="s">
        <v>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s="12" customFormat="1" ht="26.25" customHeight="1" x14ac:dyDescent="0.25">
      <c r="A115" s="27" t="s">
        <v>104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s="12" customFormat="1" ht="26.25" customHeight="1" x14ac:dyDescent="0.25">
      <c r="A116" s="58"/>
      <c r="B116" s="72"/>
      <c r="C116" s="72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s="12" customFormat="1" ht="26.2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s="12" customFormat="1" ht="26.25" customHeight="1" x14ac:dyDescent="0.25">
      <c r="A118" s="73" t="s">
        <v>4</v>
      </c>
      <c r="B118" s="48" t="s">
        <v>5</v>
      </c>
      <c r="C118" s="74" t="s">
        <v>7</v>
      </c>
      <c r="D118" s="74" t="s">
        <v>8</v>
      </c>
      <c r="E118" s="77" t="s">
        <v>9</v>
      </c>
      <c r="F118" s="80" t="s">
        <v>10</v>
      </c>
      <c r="G118" s="74" t="s">
        <v>11</v>
      </c>
      <c r="H118" s="80"/>
      <c r="I118" s="74" t="s">
        <v>13</v>
      </c>
      <c r="J118" s="83"/>
      <c r="K118" s="80"/>
      <c r="L118" s="48" t="s">
        <v>14</v>
      </c>
    </row>
    <row r="119" spans="1:12" s="12" customFormat="1" ht="26.25" customHeight="1" x14ac:dyDescent="0.25">
      <c r="A119" s="73"/>
      <c r="B119" s="49" t="s">
        <v>6</v>
      </c>
      <c r="C119" s="75"/>
      <c r="D119" s="75"/>
      <c r="E119" s="78"/>
      <c r="F119" s="81"/>
      <c r="G119" s="76" t="s">
        <v>12</v>
      </c>
      <c r="H119" s="82"/>
      <c r="I119" s="76"/>
      <c r="J119" s="84"/>
      <c r="K119" s="82"/>
      <c r="L119" s="13" t="s">
        <v>15</v>
      </c>
    </row>
    <row r="120" spans="1:12" s="12" customFormat="1" ht="26.25" customHeight="1" x14ac:dyDescent="0.25">
      <c r="A120" s="73"/>
      <c r="B120" s="14"/>
      <c r="C120" s="76"/>
      <c r="D120" s="76"/>
      <c r="E120" s="79"/>
      <c r="F120" s="82"/>
      <c r="G120" s="52" t="s">
        <v>16</v>
      </c>
      <c r="H120" s="47" t="s">
        <v>17</v>
      </c>
      <c r="I120" s="47" t="s">
        <v>105</v>
      </c>
      <c r="J120" s="47" t="s">
        <v>106</v>
      </c>
      <c r="K120" s="47" t="s">
        <v>18</v>
      </c>
      <c r="L120" s="47"/>
    </row>
    <row r="121" spans="1:12" s="12" customFormat="1" ht="26.25" customHeight="1" x14ac:dyDescent="0.25">
      <c r="A121" s="15" t="s">
        <v>19</v>
      </c>
      <c r="B121" s="16"/>
      <c r="C121" s="18"/>
      <c r="D121" s="18"/>
      <c r="E121" s="18"/>
      <c r="F121" s="18"/>
      <c r="G121" s="18"/>
      <c r="H121" s="18"/>
      <c r="I121" s="18"/>
      <c r="J121" s="18"/>
      <c r="K121" s="18"/>
      <c r="L121" s="16"/>
    </row>
    <row r="122" spans="1:12" s="12" customFormat="1" ht="26.25" customHeight="1" x14ac:dyDescent="0.25">
      <c r="A122" s="17" t="s">
        <v>68</v>
      </c>
      <c r="B122" s="16">
        <v>200</v>
      </c>
      <c r="C122" s="18">
        <v>7.3</v>
      </c>
      <c r="D122" s="18">
        <v>9</v>
      </c>
      <c r="E122" s="18">
        <v>33.700000000000003</v>
      </c>
      <c r="F122" s="18">
        <v>245</v>
      </c>
      <c r="G122" s="18">
        <v>125.34</v>
      </c>
      <c r="H122" s="18">
        <v>1.1399999999999999</v>
      </c>
      <c r="I122" s="18">
        <v>0.16</v>
      </c>
      <c r="J122" s="18">
        <v>0.14000000000000001</v>
      </c>
      <c r="K122" s="18">
        <v>0.2</v>
      </c>
      <c r="L122" s="16" t="s">
        <v>93</v>
      </c>
    </row>
    <row r="123" spans="1:12" s="12" customFormat="1" ht="26.25" customHeight="1" x14ac:dyDescent="0.25">
      <c r="A123" s="17" t="s">
        <v>0</v>
      </c>
      <c r="B123" s="16" t="s">
        <v>1</v>
      </c>
      <c r="C123" s="18">
        <v>0.2</v>
      </c>
      <c r="D123" s="18">
        <v>5.0000000000000001E-3</v>
      </c>
      <c r="E123" s="18">
        <v>13.73</v>
      </c>
      <c r="F123" s="18">
        <v>52.335999999999999</v>
      </c>
      <c r="G123" s="18">
        <v>7.88</v>
      </c>
      <c r="H123" s="18">
        <v>0.89800000000000002</v>
      </c>
      <c r="I123" s="18">
        <v>0.01</v>
      </c>
      <c r="J123" s="18">
        <v>1.0999999999999999E-2</v>
      </c>
      <c r="K123" s="18">
        <v>2.62</v>
      </c>
      <c r="L123" s="16" t="s">
        <v>88</v>
      </c>
    </row>
    <row r="124" spans="1:12" s="12" customFormat="1" ht="26.25" customHeight="1" x14ac:dyDescent="0.25">
      <c r="A124" s="17" t="s">
        <v>31</v>
      </c>
      <c r="B124" s="16" t="s">
        <v>21</v>
      </c>
      <c r="C124" s="18">
        <v>3.6720000000000002</v>
      </c>
      <c r="D124" s="18">
        <v>11.327999999999999</v>
      </c>
      <c r="E124" s="18">
        <v>21.93</v>
      </c>
      <c r="F124" s="18">
        <v>204</v>
      </c>
      <c r="G124" s="18">
        <v>13.95</v>
      </c>
      <c r="H124" s="18">
        <v>0.93</v>
      </c>
      <c r="I124" s="18">
        <v>7.1999999999999995E-2</v>
      </c>
      <c r="J124" s="18">
        <v>4.8000000000000001E-2</v>
      </c>
      <c r="K124" s="18">
        <v>0</v>
      </c>
      <c r="L124" s="20" t="s">
        <v>80</v>
      </c>
    </row>
    <row r="125" spans="1:12" s="12" customFormat="1" ht="26.25" customHeight="1" x14ac:dyDescent="0.25">
      <c r="A125" s="21"/>
      <c r="B125" s="16"/>
      <c r="C125" s="22">
        <f>SUM(C122:C124)</f>
        <v>11.172000000000001</v>
      </c>
      <c r="D125" s="22">
        <f t="shared" ref="D125:K125" si="16">SUM(D122:D124)</f>
        <v>20.332999999999998</v>
      </c>
      <c r="E125" s="22">
        <f t="shared" si="16"/>
        <v>69.360000000000014</v>
      </c>
      <c r="F125" s="22">
        <f t="shared" si="16"/>
        <v>501.33600000000001</v>
      </c>
      <c r="G125" s="22">
        <f t="shared" si="16"/>
        <v>147.16999999999999</v>
      </c>
      <c r="H125" s="22">
        <f t="shared" si="16"/>
        <v>2.968</v>
      </c>
      <c r="I125" s="22">
        <f t="shared" si="16"/>
        <v>0.24199999999999999</v>
      </c>
      <c r="J125" s="22">
        <f t="shared" si="16"/>
        <v>0.19900000000000001</v>
      </c>
      <c r="K125" s="22">
        <f t="shared" si="16"/>
        <v>2.8200000000000003</v>
      </c>
      <c r="L125" s="47"/>
    </row>
    <row r="126" spans="1:12" s="12" customFormat="1" ht="26.25" customHeight="1" x14ac:dyDescent="0.25">
      <c r="A126" s="15" t="s">
        <v>22</v>
      </c>
      <c r="B126" s="16"/>
      <c r="C126" s="18"/>
      <c r="D126" s="18"/>
      <c r="E126" s="18"/>
      <c r="F126" s="18"/>
      <c r="G126" s="18"/>
      <c r="H126" s="18"/>
      <c r="I126" s="18"/>
      <c r="J126" s="18"/>
      <c r="K126" s="18"/>
      <c r="L126" s="16"/>
    </row>
    <row r="127" spans="1:12" s="12" customFormat="1" ht="26.25" customHeight="1" x14ac:dyDescent="0.25">
      <c r="A127" s="17" t="s">
        <v>44</v>
      </c>
      <c r="B127" s="16">
        <v>250</v>
      </c>
      <c r="C127" s="18">
        <v>2.625</v>
      </c>
      <c r="D127" s="18">
        <v>2.625</v>
      </c>
      <c r="E127" s="18">
        <v>19.375</v>
      </c>
      <c r="F127" s="18">
        <v>112.5</v>
      </c>
      <c r="G127" s="18">
        <v>15.8</v>
      </c>
      <c r="H127" s="18">
        <v>0.92500000000000004</v>
      </c>
      <c r="I127" s="18">
        <v>0.1</v>
      </c>
      <c r="J127" s="18">
        <v>7.4999999999999997E-2</v>
      </c>
      <c r="K127" s="18">
        <v>7</v>
      </c>
      <c r="L127" s="16" t="s">
        <v>119</v>
      </c>
    </row>
    <row r="128" spans="1:12" s="12" customFormat="1" ht="26.25" customHeight="1" x14ac:dyDescent="0.25">
      <c r="A128" s="17" t="s">
        <v>57</v>
      </c>
      <c r="B128" s="16">
        <v>10</v>
      </c>
      <c r="C128" s="18">
        <v>0.26</v>
      </c>
      <c r="D128" s="18">
        <v>1.5</v>
      </c>
      <c r="E128" s="18">
        <v>0.36</v>
      </c>
      <c r="F128" s="18">
        <v>16.2</v>
      </c>
      <c r="G128" s="18">
        <v>8.8000000000000007</v>
      </c>
      <c r="H128" s="18">
        <v>0.02</v>
      </c>
      <c r="I128" s="18">
        <v>3.0000000000000001E-3</v>
      </c>
      <c r="J128" s="18">
        <v>0.01</v>
      </c>
      <c r="K128" s="18">
        <v>0.04</v>
      </c>
      <c r="L128" s="16" t="s">
        <v>111</v>
      </c>
    </row>
    <row r="129" spans="1:12" s="12" customFormat="1" ht="26.25" customHeight="1" x14ac:dyDescent="0.25">
      <c r="A129" s="17" t="s">
        <v>128</v>
      </c>
      <c r="B129" s="16">
        <v>140</v>
      </c>
      <c r="C129" s="18">
        <v>16.100000000000001</v>
      </c>
      <c r="D129" s="18">
        <v>10.612</v>
      </c>
      <c r="E129" s="18">
        <v>0.67200000000000004</v>
      </c>
      <c r="F129" s="18">
        <v>244.35599999999999</v>
      </c>
      <c r="G129" s="18">
        <v>8.7050000000000001</v>
      </c>
      <c r="H129" s="18">
        <v>2.246</v>
      </c>
      <c r="I129" s="18">
        <v>8.2000000000000003E-2</v>
      </c>
      <c r="J129" s="18">
        <v>0.11799999999999999</v>
      </c>
      <c r="K129" s="18">
        <v>2.246</v>
      </c>
      <c r="L129" s="16" t="s">
        <v>129</v>
      </c>
    </row>
    <row r="130" spans="1:12" s="12" customFormat="1" ht="26.25" customHeight="1" x14ac:dyDescent="0.25">
      <c r="A130" s="17" t="s">
        <v>25</v>
      </c>
      <c r="B130" s="16">
        <v>180</v>
      </c>
      <c r="C130" s="18">
        <v>4.1900000000000004</v>
      </c>
      <c r="D130" s="18">
        <v>0.54</v>
      </c>
      <c r="E130" s="18">
        <v>77.09</v>
      </c>
      <c r="F130" s="18">
        <v>321.37</v>
      </c>
      <c r="G130" s="18">
        <v>129.495</v>
      </c>
      <c r="H130" s="18">
        <v>4.1044999999999998</v>
      </c>
      <c r="I130" s="18">
        <v>0.11609999999999999</v>
      </c>
      <c r="J130" s="18">
        <v>0.15609999999999999</v>
      </c>
      <c r="K130" s="18">
        <v>6.0750000000000002</v>
      </c>
      <c r="L130" s="16" t="s">
        <v>98</v>
      </c>
    </row>
    <row r="131" spans="1:12" s="12" customFormat="1" ht="26.25" customHeight="1" x14ac:dyDescent="0.25">
      <c r="A131" s="17" t="s">
        <v>29</v>
      </c>
      <c r="B131" s="16">
        <v>75</v>
      </c>
      <c r="C131" s="18">
        <v>6.15</v>
      </c>
      <c r="D131" s="18">
        <v>1.05</v>
      </c>
      <c r="E131" s="18">
        <v>0.97499999999999998</v>
      </c>
      <c r="F131" s="18">
        <v>146.25</v>
      </c>
      <c r="G131" s="18">
        <v>24.75</v>
      </c>
      <c r="H131" s="18">
        <v>3.15</v>
      </c>
      <c r="I131" s="18">
        <v>0.17249999999999999</v>
      </c>
      <c r="J131" s="18">
        <v>6.7500000000000004E-2</v>
      </c>
      <c r="K131" s="18">
        <v>0</v>
      </c>
      <c r="L131" s="16" t="s">
        <v>85</v>
      </c>
    </row>
    <row r="132" spans="1:12" s="12" customFormat="1" ht="26.25" customHeight="1" x14ac:dyDescent="0.25">
      <c r="A132" s="17"/>
      <c r="B132" s="16"/>
      <c r="C132" s="22">
        <f>SUM(C127:C131)</f>
        <v>29.325000000000003</v>
      </c>
      <c r="D132" s="22">
        <f t="shared" ref="D132:K132" si="17">SUM(D127:D131)</f>
        <v>16.327000000000002</v>
      </c>
      <c r="E132" s="22">
        <f t="shared" si="17"/>
        <v>98.471999999999994</v>
      </c>
      <c r="F132" s="22">
        <f t="shared" si="17"/>
        <v>840.67599999999993</v>
      </c>
      <c r="G132" s="22">
        <f t="shared" si="17"/>
        <v>187.55</v>
      </c>
      <c r="H132" s="22">
        <f t="shared" si="17"/>
        <v>10.445499999999999</v>
      </c>
      <c r="I132" s="22">
        <f t="shared" si="17"/>
        <v>0.47359999999999997</v>
      </c>
      <c r="J132" s="22">
        <f t="shared" si="17"/>
        <v>0.42659999999999998</v>
      </c>
      <c r="K132" s="22">
        <f t="shared" si="17"/>
        <v>15.361000000000001</v>
      </c>
      <c r="L132" s="47"/>
    </row>
    <row r="133" spans="1:12" s="12" customFormat="1" ht="26.25" customHeight="1" x14ac:dyDescent="0.25">
      <c r="A133" s="15" t="s">
        <v>27</v>
      </c>
      <c r="B133" s="16"/>
      <c r="C133" s="18"/>
      <c r="D133" s="18"/>
      <c r="E133" s="18"/>
      <c r="F133" s="18"/>
      <c r="G133" s="18"/>
      <c r="H133" s="18"/>
      <c r="I133" s="18"/>
      <c r="J133" s="18"/>
      <c r="K133" s="18"/>
      <c r="L133" s="16"/>
    </row>
    <row r="134" spans="1:12" s="12" customFormat="1" ht="26.25" customHeight="1" x14ac:dyDescent="0.25">
      <c r="A134" s="17" t="s">
        <v>39</v>
      </c>
      <c r="B134" s="16">
        <v>90</v>
      </c>
      <c r="C134" s="18">
        <v>14.6</v>
      </c>
      <c r="D134" s="18">
        <v>9.7200000000000006</v>
      </c>
      <c r="E134" s="18">
        <v>11.81</v>
      </c>
      <c r="F134" s="18">
        <v>193.51</v>
      </c>
      <c r="G134" s="18">
        <v>163.98</v>
      </c>
      <c r="H134" s="18">
        <v>0.61</v>
      </c>
      <c r="I134" s="18">
        <v>0.06</v>
      </c>
      <c r="J134" s="18">
        <v>0.26</v>
      </c>
      <c r="K134" s="18">
        <v>0.56000000000000005</v>
      </c>
      <c r="L134" s="16" t="s">
        <v>120</v>
      </c>
    </row>
    <row r="135" spans="1:12" s="12" customFormat="1" ht="26.25" customHeight="1" x14ac:dyDescent="0.25">
      <c r="A135" s="17" t="s">
        <v>33</v>
      </c>
      <c r="B135" s="16">
        <v>180</v>
      </c>
      <c r="C135" s="18">
        <v>2.1</v>
      </c>
      <c r="D135" s="18">
        <v>1.81</v>
      </c>
      <c r="E135" s="18">
        <v>8.64</v>
      </c>
      <c r="F135" s="18">
        <v>59.33</v>
      </c>
      <c r="G135" s="18">
        <v>76.47</v>
      </c>
      <c r="H135" s="18">
        <v>0.27</v>
      </c>
      <c r="I135" s="18">
        <v>0.03</v>
      </c>
      <c r="J135" s="18">
        <v>0.09</v>
      </c>
      <c r="K135" s="18">
        <v>0.8</v>
      </c>
      <c r="L135" s="16" t="s">
        <v>110</v>
      </c>
    </row>
    <row r="136" spans="1:12" s="12" customFormat="1" ht="26.25" customHeight="1" x14ac:dyDescent="0.25">
      <c r="A136" s="17" t="s">
        <v>29</v>
      </c>
      <c r="B136" s="16">
        <v>50</v>
      </c>
      <c r="C136" s="18">
        <v>4.0999999999999996</v>
      </c>
      <c r="D136" s="18">
        <v>0.7</v>
      </c>
      <c r="E136" s="18">
        <v>0.65</v>
      </c>
      <c r="F136" s="18">
        <v>97.5</v>
      </c>
      <c r="G136" s="18">
        <v>16.5</v>
      </c>
      <c r="H136" s="18">
        <v>2.1</v>
      </c>
      <c r="I136" s="18">
        <v>0.115</v>
      </c>
      <c r="J136" s="18">
        <v>4.4999999999999998E-2</v>
      </c>
      <c r="K136" s="18">
        <v>0</v>
      </c>
      <c r="L136" s="16" t="s">
        <v>85</v>
      </c>
    </row>
    <row r="137" spans="1:12" s="12" customFormat="1" ht="26.25" customHeight="1" x14ac:dyDescent="0.25">
      <c r="A137" s="17"/>
      <c r="B137" s="16"/>
      <c r="C137" s="22">
        <f t="shared" ref="C137:K137" si="18">SUM(C134:C136)</f>
        <v>20.799999999999997</v>
      </c>
      <c r="D137" s="22">
        <f t="shared" si="18"/>
        <v>12.23</v>
      </c>
      <c r="E137" s="22">
        <f t="shared" si="18"/>
        <v>21.1</v>
      </c>
      <c r="F137" s="22">
        <f t="shared" si="18"/>
        <v>350.34</v>
      </c>
      <c r="G137" s="22">
        <f t="shared" si="18"/>
        <v>256.95</v>
      </c>
      <c r="H137" s="22">
        <f t="shared" si="18"/>
        <v>2.98</v>
      </c>
      <c r="I137" s="22">
        <f t="shared" si="18"/>
        <v>0.20500000000000002</v>
      </c>
      <c r="J137" s="22">
        <f t="shared" si="18"/>
        <v>0.39499999999999996</v>
      </c>
      <c r="K137" s="22">
        <f t="shared" si="18"/>
        <v>1.36</v>
      </c>
      <c r="L137" s="47"/>
    </row>
    <row r="138" spans="1:12" s="12" customFormat="1" ht="26.25" customHeight="1" x14ac:dyDescent="0.25">
      <c r="A138" s="17"/>
      <c r="B138" s="16"/>
      <c r="C138" s="22"/>
      <c r="D138" s="22"/>
      <c r="E138" s="22"/>
      <c r="F138" s="22"/>
      <c r="G138" s="22"/>
      <c r="H138" s="22"/>
      <c r="I138" s="22"/>
      <c r="J138" s="22"/>
      <c r="K138" s="22"/>
      <c r="L138" s="47"/>
    </row>
    <row r="139" spans="1:12" s="12" customFormat="1" ht="26.25" customHeight="1" thickBot="1" x14ac:dyDescent="0.3">
      <c r="A139" s="44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5"/>
    </row>
    <row r="140" spans="1:12" s="12" customFormat="1" ht="26.25" customHeight="1" thickBot="1" x14ac:dyDescent="0.3">
      <c r="A140" s="60" t="s">
        <v>30</v>
      </c>
      <c r="B140" s="61"/>
      <c r="C140" s="62">
        <f t="shared" ref="C140:K140" si="19">C125+C132+C137</f>
        <v>61.296999999999997</v>
      </c>
      <c r="D140" s="62">
        <f t="shared" si="19"/>
        <v>48.89</v>
      </c>
      <c r="E140" s="62">
        <f t="shared" si="19"/>
        <v>188.93199999999999</v>
      </c>
      <c r="F140" s="62">
        <f t="shared" si="19"/>
        <v>1692.3519999999999</v>
      </c>
      <c r="G140" s="62">
        <f t="shared" si="19"/>
        <v>591.67000000000007</v>
      </c>
      <c r="H140" s="62">
        <f t="shared" si="19"/>
        <v>16.3935</v>
      </c>
      <c r="I140" s="62">
        <f t="shared" si="19"/>
        <v>0.92060000000000008</v>
      </c>
      <c r="J140" s="62">
        <f t="shared" si="19"/>
        <v>1.0206</v>
      </c>
      <c r="K140" s="62">
        <f t="shared" si="19"/>
        <v>19.541</v>
      </c>
      <c r="L140" s="63"/>
    </row>
    <row r="141" spans="1:12" s="12" customFormat="1" ht="26.25" customHeight="1" x14ac:dyDescent="0.25">
      <c r="A141" s="23" t="s">
        <v>2</v>
      </c>
      <c r="B141" s="24"/>
      <c r="C141" s="24"/>
      <c r="D141" s="24"/>
      <c r="E141" s="24"/>
      <c r="F141" s="24"/>
      <c r="G141" s="25"/>
      <c r="H141" s="25"/>
      <c r="I141" s="71" t="s">
        <v>71</v>
      </c>
      <c r="J141" s="71"/>
      <c r="K141" s="71"/>
      <c r="L141" s="71"/>
    </row>
    <row r="142" spans="1:12" s="12" customFormat="1" ht="26.25" customHeight="1" x14ac:dyDescent="0.25">
      <c r="A142" s="26" t="s">
        <v>3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s="12" customFormat="1" ht="26.25" customHeight="1" x14ac:dyDescent="0.25">
      <c r="A143" s="27" t="s">
        <v>104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s="12" customFormat="1" ht="26.25" customHeight="1" x14ac:dyDescent="0.25">
      <c r="A144" s="58"/>
      <c r="B144" s="72"/>
      <c r="C144" s="72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s="12" customFormat="1" ht="26.2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s="12" customFormat="1" ht="26.25" customHeight="1" x14ac:dyDescent="0.25">
      <c r="A146" s="73" t="s">
        <v>4</v>
      </c>
      <c r="B146" s="48" t="s">
        <v>5</v>
      </c>
      <c r="C146" s="74" t="s">
        <v>7</v>
      </c>
      <c r="D146" s="74" t="s">
        <v>8</v>
      </c>
      <c r="E146" s="77" t="s">
        <v>9</v>
      </c>
      <c r="F146" s="80" t="s">
        <v>10</v>
      </c>
      <c r="G146" s="74" t="s">
        <v>11</v>
      </c>
      <c r="H146" s="80"/>
      <c r="I146" s="74" t="s">
        <v>13</v>
      </c>
      <c r="J146" s="83"/>
      <c r="K146" s="80"/>
      <c r="L146" s="48" t="s">
        <v>14</v>
      </c>
    </row>
    <row r="147" spans="1:12" s="12" customFormat="1" ht="26.25" customHeight="1" x14ac:dyDescent="0.25">
      <c r="A147" s="73"/>
      <c r="B147" s="49" t="s">
        <v>6</v>
      </c>
      <c r="C147" s="75"/>
      <c r="D147" s="75"/>
      <c r="E147" s="78"/>
      <c r="F147" s="81"/>
      <c r="G147" s="76" t="s">
        <v>12</v>
      </c>
      <c r="H147" s="82"/>
      <c r="I147" s="76"/>
      <c r="J147" s="84"/>
      <c r="K147" s="82"/>
      <c r="L147" s="13" t="s">
        <v>15</v>
      </c>
    </row>
    <row r="148" spans="1:12" s="12" customFormat="1" ht="26.25" customHeight="1" x14ac:dyDescent="0.25">
      <c r="A148" s="73"/>
      <c r="B148" s="14"/>
      <c r="C148" s="76"/>
      <c r="D148" s="76"/>
      <c r="E148" s="79"/>
      <c r="F148" s="82"/>
      <c r="G148" s="52" t="s">
        <v>16</v>
      </c>
      <c r="H148" s="47" t="s">
        <v>17</v>
      </c>
      <c r="I148" s="47" t="s">
        <v>105</v>
      </c>
      <c r="J148" s="47" t="s">
        <v>106</v>
      </c>
      <c r="K148" s="47" t="s">
        <v>18</v>
      </c>
      <c r="L148" s="47"/>
    </row>
    <row r="149" spans="1:12" s="12" customFormat="1" ht="26.25" customHeight="1" x14ac:dyDescent="0.25">
      <c r="A149" s="15" t="s">
        <v>19</v>
      </c>
      <c r="B149" s="16"/>
      <c r="C149" s="18"/>
      <c r="D149" s="18"/>
      <c r="E149" s="18"/>
      <c r="F149" s="18"/>
      <c r="G149" s="18"/>
      <c r="H149" s="18"/>
      <c r="I149" s="18"/>
      <c r="J149" s="18"/>
      <c r="K149" s="18"/>
      <c r="L149" s="16"/>
    </row>
    <row r="150" spans="1:12" s="12" customFormat="1" ht="26.25" customHeight="1" x14ac:dyDescent="0.25">
      <c r="A150" s="17" t="s">
        <v>47</v>
      </c>
      <c r="B150" s="16">
        <v>200</v>
      </c>
      <c r="C150" s="18">
        <v>6.6</v>
      </c>
      <c r="D150" s="18">
        <v>7</v>
      </c>
      <c r="E150" s="18">
        <v>28.8</v>
      </c>
      <c r="F150" s="18">
        <v>203.2</v>
      </c>
      <c r="G150" s="18">
        <v>106.91</v>
      </c>
      <c r="H150" s="18">
        <v>0.25</v>
      </c>
      <c r="I150" s="18">
        <v>0.04</v>
      </c>
      <c r="J150" s="18">
        <v>0.13</v>
      </c>
      <c r="K150" s="18">
        <v>0.47</v>
      </c>
      <c r="L150" s="19" t="s">
        <v>92</v>
      </c>
    </row>
    <row r="151" spans="1:12" s="12" customFormat="1" ht="26.25" customHeight="1" x14ac:dyDescent="0.25">
      <c r="A151" s="17" t="s">
        <v>31</v>
      </c>
      <c r="B151" s="16" t="s">
        <v>21</v>
      </c>
      <c r="C151" s="18">
        <v>3.6720000000000002</v>
      </c>
      <c r="D151" s="18">
        <v>11.327999999999999</v>
      </c>
      <c r="E151" s="18">
        <v>21.93</v>
      </c>
      <c r="F151" s="18">
        <v>204</v>
      </c>
      <c r="G151" s="18">
        <v>13.95</v>
      </c>
      <c r="H151" s="18">
        <v>0.93</v>
      </c>
      <c r="I151" s="18">
        <v>7.1999999999999995E-2</v>
      </c>
      <c r="J151" s="18">
        <v>4.8000000000000001E-2</v>
      </c>
      <c r="K151" s="18">
        <v>0</v>
      </c>
      <c r="L151" s="20" t="s">
        <v>80</v>
      </c>
    </row>
    <row r="152" spans="1:12" s="12" customFormat="1" ht="26.25" customHeight="1" x14ac:dyDescent="0.25">
      <c r="A152" s="17"/>
      <c r="B152" s="16"/>
      <c r="C152" s="22">
        <f>SUM(C150:C151)</f>
        <v>10.272</v>
      </c>
      <c r="D152" s="22">
        <f t="shared" ref="D152:K152" si="20">SUM(D150:D151)</f>
        <v>18.327999999999999</v>
      </c>
      <c r="E152" s="22">
        <f t="shared" si="20"/>
        <v>50.730000000000004</v>
      </c>
      <c r="F152" s="22">
        <f t="shared" si="20"/>
        <v>407.2</v>
      </c>
      <c r="G152" s="22">
        <f t="shared" si="20"/>
        <v>120.86</v>
      </c>
      <c r="H152" s="22">
        <f t="shared" si="20"/>
        <v>1.1800000000000002</v>
      </c>
      <c r="I152" s="22">
        <f t="shared" si="20"/>
        <v>0.11199999999999999</v>
      </c>
      <c r="J152" s="22">
        <f t="shared" si="20"/>
        <v>0.17799999999999999</v>
      </c>
      <c r="K152" s="22">
        <f t="shared" si="20"/>
        <v>0.47</v>
      </c>
      <c r="L152" s="47"/>
    </row>
    <row r="153" spans="1:12" s="12" customFormat="1" ht="26.25" customHeight="1" x14ac:dyDescent="0.25">
      <c r="A153" s="15" t="s">
        <v>22</v>
      </c>
      <c r="B153" s="16"/>
      <c r="C153" s="18"/>
      <c r="D153" s="18"/>
      <c r="E153" s="18"/>
      <c r="F153" s="18"/>
      <c r="G153" s="18"/>
      <c r="H153" s="18"/>
      <c r="I153" s="18"/>
      <c r="J153" s="18"/>
      <c r="K153" s="18"/>
      <c r="L153" s="16"/>
    </row>
    <row r="154" spans="1:12" s="12" customFormat="1" ht="26.25" customHeight="1" x14ac:dyDescent="0.25">
      <c r="A154" s="17" t="s">
        <v>69</v>
      </c>
      <c r="B154" s="16">
        <v>250</v>
      </c>
      <c r="C154" s="18">
        <v>1.625</v>
      </c>
      <c r="D154" s="18">
        <v>5.0750000000000002</v>
      </c>
      <c r="E154" s="18">
        <v>13.05</v>
      </c>
      <c r="F154" s="18">
        <v>104.25</v>
      </c>
      <c r="G154" s="18">
        <v>23.4</v>
      </c>
      <c r="H154" s="18">
        <v>0.85</v>
      </c>
      <c r="I154" s="18">
        <v>0.1</v>
      </c>
      <c r="J154" s="18">
        <v>0.05</v>
      </c>
      <c r="K154" s="18">
        <v>7.55</v>
      </c>
      <c r="L154" s="16" t="s">
        <v>121</v>
      </c>
    </row>
    <row r="155" spans="1:12" s="12" customFormat="1" ht="26.25" customHeight="1" x14ac:dyDescent="0.25">
      <c r="A155" s="17" t="s">
        <v>57</v>
      </c>
      <c r="B155" s="16">
        <v>10</v>
      </c>
      <c r="C155" s="18">
        <v>0.26</v>
      </c>
      <c r="D155" s="18">
        <v>1.5</v>
      </c>
      <c r="E155" s="18">
        <v>0.36</v>
      </c>
      <c r="F155" s="18">
        <v>16.2</v>
      </c>
      <c r="G155" s="18">
        <v>8.8000000000000007</v>
      </c>
      <c r="H155" s="18">
        <v>0.02</v>
      </c>
      <c r="I155" s="18">
        <v>3.0000000000000001E-3</v>
      </c>
      <c r="J155" s="18">
        <v>0.01</v>
      </c>
      <c r="K155" s="18">
        <v>0.04</v>
      </c>
      <c r="L155" s="16" t="s">
        <v>111</v>
      </c>
    </row>
    <row r="156" spans="1:12" s="12" customFormat="1" ht="26.25" customHeight="1" x14ac:dyDescent="0.25">
      <c r="A156" s="17" t="s">
        <v>70</v>
      </c>
      <c r="B156" s="16">
        <v>110</v>
      </c>
      <c r="C156" s="18">
        <v>9.7240000000000002</v>
      </c>
      <c r="D156" s="18">
        <v>6.2480000000000002</v>
      </c>
      <c r="E156" s="18">
        <v>13.784000000000001</v>
      </c>
      <c r="F156" s="18">
        <v>150.33699999999999</v>
      </c>
      <c r="G156" s="18">
        <v>41.436999999999998</v>
      </c>
      <c r="H156" s="18">
        <v>1.1220000000000001</v>
      </c>
      <c r="I156" s="18">
        <v>5.5E-2</v>
      </c>
      <c r="J156" s="18">
        <v>0.11</v>
      </c>
      <c r="K156" s="18">
        <v>13.772</v>
      </c>
      <c r="L156" s="16" t="s">
        <v>127</v>
      </c>
    </row>
    <row r="157" spans="1:12" s="12" customFormat="1" ht="26.25" customHeight="1" x14ac:dyDescent="0.25">
      <c r="A157" s="17" t="s">
        <v>51</v>
      </c>
      <c r="B157" s="16">
        <v>100</v>
      </c>
      <c r="C157" s="18">
        <v>5.7</v>
      </c>
      <c r="D157" s="18">
        <v>4.82</v>
      </c>
      <c r="E157" s="18">
        <v>27.45</v>
      </c>
      <c r="F157" s="18">
        <v>180.34</v>
      </c>
      <c r="G157" s="18">
        <v>9.49</v>
      </c>
      <c r="H157" s="18">
        <v>3.03</v>
      </c>
      <c r="I157" s="18">
        <v>0.14000000000000001</v>
      </c>
      <c r="J157" s="18">
        <v>7.0000000000000007E-2</v>
      </c>
      <c r="K157" s="18">
        <v>0</v>
      </c>
      <c r="L157" s="16" t="s">
        <v>91</v>
      </c>
    </row>
    <row r="158" spans="1:12" s="12" customFormat="1" ht="26.25" customHeight="1" x14ac:dyDescent="0.25">
      <c r="A158" s="17" t="s">
        <v>36</v>
      </c>
      <c r="B158" s="16">
        <v>45</v>
      </c>
      <c r="C158" s="18">
        <v>2.2094999999999998</v>
      </c>
      <c r="D158" s="18">
        <v>1.5165</v>
      </c>
      <c r="E158" s="18">
        <v>1.8225</v>
      </c>
      <c r="F158" s="18">
        <v>34.947000000000003</v>
      </c>
      <c r="G158" s="18">
        <v>6.9401999999999999</v>
      </c>
      <c r="H158" s="18">
        <v>0.62519999999999998</v>
      </c>
      <c r="I158" s="18">
        <v>3.2899999999999999E-2</v>
      </c>
      <c r="J158" s="18">
        <v>3.6700000000000003E-2</v>
      </c>
      <c r="K158" s="18">
        <v>2.8083999999999998</v>
      </c>
      <c r="L158" s="16" t="s">
        <v>99</v>
      </c>
    </row>
    <row r="159" spans="1:12" s="12" customFormat="1" ht="26.25" customHeight="1" x14ac:dyDescent="0.25">
      <c r="A159" s="17" t="s">
        <v>25</v>
      </c>
      <c r="B159" s="16">
        <v>180</v>
      </c>
      <c r="C159" s="18">
        <v>4.1900000000000004</v>
      </c>
      <c r="D159" s="18">
        <v>0.54</v>
      </c>
      <c r="E159" s="18">
        <v>77.09</v>
      </c>
      <c r="F159" s="18">
        <v>321.37</v>
      </c>
      <c r="G159" s="18">
        <v>129.495</v>
      </c>
      <c r="H159" s="18">
        <v>4.1044999999999998</v>
      </c>
      <c r="I159" s="18">
        <v>0.11609999999999999</v>
      </c>
      <c r="J159" s="18">
        <v>0.15609999999999999</v>
      </c>
      <c r="K159" s="18">
        <v>6.0750000000000002</v>
      </c>
      <c r="L159" s="16" t="s">
        <v>98</v>
      </c>
    </row>
    <row r="160" spans="1:12" s="12" customFormat="1" ht="26.25" customHeight="1" x14ac:dyDescent="0.25">
      <c r="A160" s="17" t="s">
        <v>29</v>
      </c>
      <c r="B160" s="16">
        <v>75</v>
      </c>
      <c r="C160" s="18">
        <v>6.15</v>
      </c>
      <c r="D160" s="18">
        <v>1.05</v>
      </c>
      <c r="E160" s="18">
        <v>0.97499999999999998</v>
      </c>
      <c r="F160" s="18">
        <v>146.25</v>
      </c>
      <c r="G160" s="18">
        <v>24.75</v>
      </c>
      <c r="H160" s="18">
        <v>3.15</v>
      </c>
      <c r="I160" s="18">
        <v>0.17249999999999999</v>
      </c>
      <c r="J160" s="18">
        <v>6.7500000000000004E-2</v>
      </c>
      <c r="K160" s="18">
        <v>0</v>
      </c>
      <c r="L160" s="16" t="s">
        <v>85</v>
      </c>
    </row>
    <row r="161" spans="1:12" s="12" customFormat="1" ht="26.25" customHeight="1" x14ac:dyDescent="0.25">
      <c r="A161" s="17"/>
      <c r="B161" s="16"/>
      <c r="C161" s="22">
        <f>SUM(C154:C160)</f>
        <v>29.858499999999999</v>
      </c>
      <c r="D161" s="22">
        <f t="shared" ref="D161:K161" si="21">SUM(D154:D160)</f>
        <v>20.749500000000001</v>
      </c>
      <c r="E161" s="22">
        <f t="shared" si="21"/>
        <v>134.53149999999999</v>
      </c>
      <c r="F161" s="22">
        <f t="shared" si="21"/>
        <v>953.69399999999996</v>
      </c>
      <c r="G161" s="22">
        <f t="shared" si="21"/>
        <v>244.31220000000002</v>
      </c>
      <c r="H161" s="22">
        <f t="shared" si="21"/>
        <v>12.9017</v>
      </c>
      <c r="I161" s="22">
        <f t="shared" si="21"/>
        <v>0.61949999999999994</v>
      </c>
      <c r="J161" s="22">
        <f t="shared" si="21"/>
        <v>0.50029999999999997</v>
      </c>
      <c r="K161" s="22">
        <f t="shared" si="21"/>
        <v>30.2454</v>
      </c>
      <c r="L161" s="47"/>
    </row>
    <row r="162" spans="1:12" s="12" customFormat="1" ht="26.25" customHeight="1" x14ac:dyDescent="0.25">
      <c r="A162" s="15" t="s">
        <v>27</v>
      </c>
      <c r="B162" s="16"/>
      <c r="C162" s="18"/>
      <c r="D162" s="18"/>
      <c r="E162" s="18"/>
      <c r="F162" s="18"/>
      <c r="G162" s="18"/>
      <c r="H162" s="18"/>
      <c r="I162" s="18"/>
      <c r="J162" s="18"/>
      <c r="K162" s="18"/>
      <c r="L162" s="16"/>
    </row>
    <row r="163" spans="1:12" s="12" customFormat="1" ht="26.25" customHeight="1" x14ac:dyDescent="0.25">
      <c r="A163" s="17" t="s">
        <v>43</v>
      </c>
      <c r="B163" s="16">
        <v>200</v>
      </c>
      <c r="C163" s="18">
        <v>6.98</v>
      </c>
      <c r="D163" s="18">
        <v>10.42</v>
      </c>
      <c r="E163" s="18">
        <v>25</v>
      </c>
      <c r="F163" s="18">
        <v>222.38</v>
      </c>
      <c r="G163" s="18">
        <v>222.5</v>
      </c>
      <c r="H163" s="18">
        <v>184.48</v>
      </c>
      <c r="I163" s="18">
        <v>1.5</v>
      </c>
      <c r="J163" s="18">
        <v>0.22</v>
      </c>
      <c r="K163" s="18">
        <v>0.9</v>
      </c>
      <c r="L163" s="16" t="s">
        <v>122</v>
      </c>
    </row>
    <row r="164" spans="1:12" s="12" customFormat="1" ht="26.25" customHeight="1" x14ac:dyDescent="0.25">
      <c r="A164" s="17" t="s">
        <v>65</v>
      </c>
      <c r="B164" s="16">
        <v>180</v>
      </c>
      <c r="C164" s="18">
        <v>0.36</v>
      </c>
      <c r="D164" s="18">
        <v>0.09</v>
      </c>
      <c r="E164" s="18">
        <v>13.554</v>
      </c>
      <c r="F164" s="18">
        <v>54.554000000000002</v>
      </c>
      <c r="G164" s="18">
        <v>9.18</v>
      </c>
      <c r="H164" s="18">
        <v>1.48</v>
      </c>
      <c r="I164" s="18">
        <v>1.2999999999999999E-3</v>
      </c>
      <c r="J164" s="18">
        <v>1.7999999999999999E-2</v>
      </c>
      <c r="K164" s="18">
        <v>0.18</v>
      </c>
      <c r="L164" s="16" t="s">
        <v>101</v>
      </c>
    </row>
    <row r="165" spans="1:12" s="12" customFormat="1" ht="26.25" customHeight="1" x14ac:dyDescent="0.25">
      <c r="A165" s="17" t="s">
        <v>29</v>
      </c>
      <c r="B165" s="16">
        <v>50</v>
      </c>
      <c r="C165" s="18">
        <v>4.0999999999999996</v>
      </c>
      <c r="D165" s="18">
        <v>0.7</v>
      </c>
      <c r="E165" s="18">
        <v>0.65</v>
      </c>
      <c r="F165" s="18">
        <v>97.5</v>
      </c>
      <c r="G165" s="18">
        <v>16.5</v>
      </c>
      <c r="H165" s="18">
        <v>2.1</v>
      </c>
      <c r="I165" s="18">
        <v>0.115</v>
      </c>
      <c r="J165" s="18">
        <v>4.4999999999999998E-2</v>
      </c>
      <c r="K165" s="18">
        <v>0</v>
      </c>
      <c r="L165" s="16" t="s">
        <v>85</v>
      </c>
    </row>
    <row r="166" spans="1:12" s="12" customFormat="1" ht="26.25" customHeight="1" x14ac:dyDescent="0.25">
      <c r="A166" s="17"/>
      <c r="B166" s="16"/>
      <c r="C166" s="22">
        <f>SUM(C163:C165)</f>
        <v>11.440000000000001</v>
      </c>
      <c r="D166" s="22">
        <f t="shared" ref="D166:K166" si="22">SUM(D163:D165)</f>
        <v>11.209999999999999</v>
      </c>
      <c r="E166" s="22">
        <f t="shared" si="22"/>
        <v>39.204000000000001</v>
      </c>
      <c r="F166" s="22">
        <f t="shared" si="22"/>
        <v>374.43399999999997</v>
      </c>
      <c r="G166" s="22">
        <f t="shared" si="22"/>
        <v>248.18</v>
      </c>
      <c r="H166" s="22">
        <f t="shared" si="22"/>
        <v>188.05999999999997</v>
      </c>
      <c r="I166" s="22">
        <f t="shared" si="22"/>
        <v>1.6163000000000001</v>
      </c>
      <c r="J166" s="22">
        <f t="shared" si="22"/>
        <v>0.28299999999999997</v>
      </c>
      <c r="K166" s="22">
        <f t="shared" si="22"/>
        <v>1.08</v>
      </c>
      <c r="L166" s="47"/>
    </row>
    <row r="167" spans="1:12" s="12" customFormat="1" ht="26.25" customHeight="1" thickBot="1" x14ac:dyDescent="0.3">
      <c r="A167" s="44"/>
      <c r="B167" s="45"/>
      <c r="C167" s="46"/>
      <c r="D167" s="46"/>
      <c r="E167" s="46"/>
      <c r="F167" s="46"/>
      <c r="G167" s="46"/>
      <c r="H167" s="46"/>
      <c r="I167" s="46"/>
      <c r="J167" s="46"/>
      <c r="K167" s="46"/>
      <c r="L167" s="45"/>
    </row>
    <row r="168" spans="1:12" s="12" customFormat="1" ht="26.25" customHeight="1" thickBot="1" x14ac:dyDescent="0.3">
      <c r="A168" s="60" t="s">
        <v>30</v>
      </c>
      <c r="B168" s="61"/>
      <c r="C168" s="62">
        <f t="shared" ref="C168:K168" si="23">C152+C161+C166</f>
        <v>51.570499999999996</v>
      </c>
      <c r="D168" s="62">
        <f t="shared" si="23"/>
        <v>50.287500000000001</v>
      </c>
      <c r="E168" s="62">
        <f t="shared" si="23"/>
        <v>224.46550000000002</v>
      </c>
      <c r="F168" s="62">
        <f t="shared" si="23"/>
        <v>1735.328</v>
      </c>
      <c r="G168" s="62">
        <f t="shared" si="23"/>
        <v>613.35220000000004</v>
      </c>
      <c r="H168" s="62">
        <f t="shared" si="23"/>
        <v>202.14169999999999</v>
      </c>
      <c r="I168" s="62">
        <f t="shared" si="23"/>
        <v>2.3477999999999999</v>
      </c>
      <c r="J168" s="62">
        <f t="shared" si="23"/>
        <v>0.96129999999999982</v>
      </c>
      <c r="K168" s="62">
        <f t="shared" si="23"/>
        <v>31.795400000000001</v>
      </c>
      <c r="L168" s="70"/>
    </row>
    <row r="169" spans="1:12" s="12" customFormat="1" ht="26.25" customHeight="1" x14ac:dyDescent="0.25">
      <c r="A169" s="23" t="s">
        <v>2</v>
      </c>
      <c r="B169" s="24"/>
      <c r="C169" s="24"/>
      <c r="D169" s="24"/>
      <c r="E169" s="24"/>
      <c r="F169" s="24"/>
      <c r="G169" s="25"/>
      <c r="H169" s="25"/>
      <c r="I169" s="71" t="s">
        <v>74</v>
      </c>
      <c r="J169" s="71"/>
      <c r="K169" s="71"/>
      <c r="L169" s="71"/>
    </row>
    <row r="170" spans="1:12" s="12" customFormat="1" ht="26.25" customHeight="1" x14ac:dyDescent="0.25">
      <c r="A170" s="26" t="s">
        <v>3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s="12" customFormat="1" ht="26.25" customHeight="1" x14ac:dyDescent="0.25">
      <c r="A171" s="27" t="s">
        <v>104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s="12" customFormat="1" ht="26.25" customHeight="1" x14ac:dyDescent="0.25">
      <c r="A172" s="58"/>
      <c r="B172" s="72"/>
      <c r="C172" s="72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s="12" customFormat="1" ht="26.2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s="12" customFormat="1" ht="26.2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s="12" customFormat="1" ht="26.25" customHeight="1" x14ac:dyDescent="0.25">
      <c r="A175" s="85" t="s">
        <v>4</v>
      </c>
      <c r="B175" s="48" t="s">
        <v>5</v>
      </c>
      <c r="C175" s="86" t="s">
        <v>7</v>
      </c>
      <c r="D175" s="73" t="s">
        <v>8</v>
      </c>
      <c r="E175" s="73" t="s">
        <v>9</v>
      </c>
      <c r="F175" s="85" t="s">
        <v>10</v>
      </c>
      <c r="G175" s="74" t="s">
        <v>11</v>
      </c>
      <c r="H175" s="80"/>
      <c r="I175" s="86" t="s">
        <v>13</v>
      </c>
      <c r="J175" s="73"/>
      <c r="K175" s="73"/>
      <c r="L175" s="47" t="s">
        <v>14</v>
      </c>
    </row>
    <row r="176" spans="1:12" s="12" customFormat="1" ht="26.25" customHeight="1" x14ac:dyDescent="0.25">
      <c r="A176" s="85"/>
      <c r="B176" s="49" t="s">
        <v>6</v>
      </c>
      <c r="C176" s="86"/>
      <c r="D176" s="73"/>
      <c r="E176" s="73"/>
      <c r="F176" s="85"/>
      <c r="G176" s="76" t="s">
        <v>12</v>
      </c>
      <c r="H176" s="82"/>
      <c r="I176" s="86"/>
      <c r="J176" s="73"/>
      <c r="K176" s="73"/>
      <c r="L176" s="13" t="s">
        <v>15</v>
      </c>
    </row>
    <row r="177" spans="1:12" s="12" customFormat="1" ht="26.25" customHeight="1" x14ac:dyDescent="0.25">
      <c r="A177" s="85"/>
      <c r="B177" s="14"/>
      <c r="C177" s="86"/>
      <c r="D177" s="73"/>
      <c r="E177" s="73"/>
      <c r="F177" s="73"/>
      <c r="G177" s="50" t="s">
        <v>16</v>
      </c>
      <c r="H177" s="50" t="s">
        <v>17</v>
      </c>
      <c r="I177" s="47" t="s">
        <v>105</v>
      </c>
      <c r="J177" s="47" t="s">
        <v>106</v>
      </c>
      <c r="K177" s="47" t="s">
        <v>18</v>
      </c>
      <c r="L177" s="47"/>
    </row>
    <row r="178" spans="1:12" s="12" customFormat="1" ht="26.25" customHeight="1" x14ac:dyDescent="0.25">
      <c r="A178" s="15" t="s">
        <v>19</v>
      </c>
      <c r="B178" s="35"/>
      <c r="C178" s="18"/>
      <c r="D178" s="18"/>
      <c r="E178" s="18"/>
      <c r="F178" s="18"/>
      <c r="G178" s="18"/>
      <c r="H178" s="18"/>
      <c r="I178" s="18"/>
      <c r="J178" s="18"/>
      <c r="K178" s="18"/>
      <c r="L178" s="16"/>
    </row>
    <row r="179" spans="1:12" s="12" customFormat="1" ht="26.25" customHeight="1" x14ac:dyDescent="0.25">
      <c r="A179" s="17" t="s">
        <v>72</v>
      </c>
      <c r="B179" s="16">
        <v>200</v>
      </c>
      <c r="C179" s="18">
        <v>6.6</v>
      </c>
      <c r="D179" s="18">
        <v>7</v>
      </c>
      <c r="E179" s="18">
        <v>28.8</v>
      </c>
      <c r="F179" s="18">
        <v>203.2</v>
      </c>
      <c r="G179" s="18">
        <v>106.91</v>
      </c>
      <c r="H179" s="18">
        <v>0.25</v>
      </c>
      <c r="I179" s="18">
        <v>0.04</v>
      </c>
      <c r="J179" s="18">
        <v>0.13</v>
      </c>
      <c r="K179" s="18">
        <v>0.47</v>
      </c>
      <c r="L179" s="19" t="s">
        <v>92</v>
      </c>
    </row>
    <row r="180" spans="1:12" s="12" customFormat="1" ht="26.25" customHeight="1" x14ac:dyDescent="0.25">
      <c r="A180" s="17" t="s">
        <v>31</v>
      </c>
      <c r="B180" s="16" t="s">
        <v>21</v>
      </c>
      <c r="C180" s="18">
        <v>3.6720000000000002</v>
      </c>
      <c r="D180" s="18">
        <v>11.327999999999999</v>
      </c>
      <c r="E180" s="18">
        <v>21.93</v>
      </c>
      <c r="F180" s="18">
        <v>204</v>
      </c>
      <c r="G180" s="18">
        <v>13.95</v>
      </c>
      <c r="H180" s="18">
        <v>0.93</v>
      </c>
      <c r="I180" s="18">
        <v>7.1999999999999995E-2</v>
      </c>
      <c r="J180" s="18">
        <v>4.8000000000000001E-2</v>
      </c>
      <c r="K180" s="18">
        <v>0</v>
      </c>
      <c r="L180" s="20" t="s">
        <v>80</v>
      </c>
    </row>
    <row r="181" spans="1:12" s="12" customFormat="1" ht="26.25" customHeight="1" x14ac:dyDescent="0.25">
      <c r="A181" s="21"/>
      <c r="B181" s="16"/>
      <c r="C181" s="22">
        <f>SUM(C179:C180)</f>
        <v>10.272</v>
      </c>
      <c r="D181" s="22">
        <f t="shared" ref="D181:K181" si="24">SUM(D179:D180)</f>
        <v>18.327999999999999</v>
      </c>
      <c r="E181" s="22">
        <f t="shared" si="24"/>
        <v>50.730000000000004</v>
      </c>
      <c r="F181" s="22">
        <f t="shared" si="24"/>
        <v>407.2</v>
      </c>
      <c r="G181" s="22">
        <f t="shared" si="24"/>
        <v>120.86</v>
      </c>
      <c r="H181" s="22">
        <f t="shared" si="24"/>
        <v>1.1800000000000002</v>
      </c>
      <c r="I181" s="22">
        <f t="shared" si="24"/>
        <v>0.11199999999999999</v>
      </c>
      <c r="J181" s="22">
        <f t="shared" si="24"/>
        <v>0.17799999999999999</v>
      </c>
      <c r="K181" s="22">
        <f t="shared" si="24"/>
        <v>0.47</v>
      </c>
      <c r="L181" s="47"/>
    </row>
    <row r="182" spans="1:12" s="12" customFormat="1" ht="26.25" customHeight="1" x14ac:dyDescent="0.25">
      <c r="A182" s="15" t="s">
        <v>22</v>
      </c>
      <c r="B182" s="16"/>
      <c r="C182" s="18"/>
      <c r="D182" s="18"/>
      <c r="E182" s="18"/>
      <c r="F182" s="18"/>
      <c r="G182" s="18"/>
      <c r="H182" s="18"/>
      <c r="I182" s="18"/>
      <c r="J182" s="18"/>
      <c r="K182" s="18"/>
      <c r="L182" s="16"/>
    </row>
    <row r="183" spans="1:12" s="12" customFormat="1" ht="26.25" customHeight="1" x14ac:dyDescent="0.25">
      <c r="A183" s="17" t="s">
        <v>38</v>
      </c>
      <c r="B183" s="16">
        <v>250</v>
      </c>
      <c r="C183" s="18">
        <v>2.0499999999999998</v>
      </c>
      <c r="D183" s="18">
        <v>3.1</v>
      </c>
      <c r="E183" s="18">
        <v>12.574999999999999</v>
      </c>
      <c r="F183" s="18">
        <v>86.5</v>
      </c>
      <c r="G183" s="18">
        <v>22.774999999999999</v>
      </c>
      <c r="H183" s="18">
        <v>0.67500000000000004</v>
      </c>
      <c r="I183" s="18">
        <v>7.4999999999999997E-2</v>
      </c>
      <c r="J183" s="18">
        <v>0.05</v>
      </c>
      <c r="K183" s="18">
        <v>5.75</v>
      </c>
      <c r="L183" s="16" t="s">
        <v>125</v>
      </c>
    </row>
    <row r="184" spans="1:12" s="12" customFormat="1" ht="26.25" customHeight="1" x14ac:dyDescent="0.25">
      <c r="A184" s="17" t="s">
        <v>57</v>
      </c>
      <c r="B184" s="16">
        <v>10</v>
      </c>
      <c r="C184" s="18">
        <v>0.26</v>
      </c>
      <c r="D184" s="18">
        <v>1.5</v>
      </c>
      <c r="E184" s="18">
        <v>0.36</v>
      </c>
      <c r="F184" s="18">
        <v>16.2</v>
      </c>
      <c r="G184" s="18">
        <v>8.8000000000000007</v>
      </c>
      <c r="H184" s="18">
        <v>0.02</v>
      </c>
      <c r="I184" s="18">
        <v>3.0000000000000001E-3</v>
      </c>
      <c r="J184" s="18">
        <v>0.01</v>
      </c>
      <c r="K184" s="18">
        <v>0.04</v>
      </c>
      <c r="L184" s="16" t="s">
        <v>111</v>
      </c>
    </row>
    <row r="185" spans="1:12" s="12" customFormat="1" ht="26.25" customHeight="1" x14ac:dyDescent="0.25">
      <c r="A185" s="17" t="s">
        <v>61</v>
      </c>
      <c r="B185" s="16">
        <v>70</v>
      </c>
      <c r="C185" s="18">
        <v>9.6329999999999991</v>
      </c>
      <c r="D185" s="18">
        <v>9.1310000000000002</v>
      </c>
      <c r="E185" s="18">
        <v>3.157</v>
      </c>
      <c r="F185" s="18">
        <v>132.54599999999999</v>
      </c>
      <c r="G185" s="18">
        <v>27.44</v>
      </c>
      <c r="H185" s="18">
        <v>1.841</v>
      </c>
      <c r="I185" s="18">
        <v>5.6000000000000001E-2</v>
      </c>
      <c r="J185" s="18">
        <v>0.125</v>
      </c>
      <c r="K185" s="18">
        <v>1.3160000000000001</v>
      </c>
      <c r="L185" s="19" t="s">
        <v>86</v>
      </c>
    </row>
    <row r="186" spans="1:12" s="12" customFormat="1" ht="26.25" customHeight="1" x14ac:dyDescent="0.25">
      <c r="A186" s="17" t="s">
        <v>73</v>
      </c>
      <c r="B186" s="16">
        <v>90</v>
      </c>
      <c r="C186" s="18">
        <v>4.07</v>
      </c>
      <c r="D186" s="18">
        <v>3.8</v>
      </c>
      <c r="E186" s="18">
        <v>20.93</v>
      </c>
      <c r="F186" s="18">
        <v>136</v>
      </c>
      <c r="G186" s="18">
        <v>37.15</v>
      </c>
      <c r="H186" s="18">
        <v>1.25</v>
      </c>
      <c r="I186" s="18">
        <v>0.09</v>
      </c>
      <c r="J186" s="18">
        <v>0.03</v>
      </c>
      <c r="K186" s="18">
        <v>0.56999999999999995</v>
      </c>
      <c r="L186" s="16" t="s">
        <v>126</v>
      </c>
    </row>
    <row r="187" spans="1:12" s="12" customFormat="1" ht="26.25" customHeight="1" x14ac:dyDescent="0.25">
      <c r="A187" s="17" t="s">
        <v>25</v>
      </c>
      <c r="B187" s="16">
        <v>180</v>
      </c>
      <c r="C187" s="18">
        <v>4.1900000000000004</v>
      </c>
      <c r="D187" s="18">
        <v>0.54</v>
      </c>
      <c r="E187" s="18">
        <v>77.09</v>
      </c>
      <c r="F187" s="18">
        <v>321.37</v>
      </c>
      <c r="G187" s="18">
        <v>129.495</v>
      </c>
      <c r="H187" s="18">
        <v>4.1044999999999998</v>
      </c>
      <c r="I187" s="18">
        <v>0.11609999999999999</v>
      </c>
      <c r="J187" s="18">
        <v>0.15609999999999999</v>
      </c>
      <c r="K187" s="18">
        <v>6.0750000000000002</v>
      </c>
      <c r="L187" s="16" t="s">
        <v>98</v>
      </c>
    </row>
    <row r="188" spans="1:12" s="12" customFormat="1" ht="26.25" customHeight="1" x14ac:dyDescent="0.25">
      <c r="A188" s="17" t="s">
        <v>29</v>
      </c>
      <c r="B188" s="16">
        <v>75</v>
      </c>
      <c r="C188" s="18">
        <v>6.15</v>
      </c>
      <c r="D188" s="18">
        <v>1.05</v>
      </c>
      <c r="E188" s="18">
        <v>0.97499999999999998</v>
      </c>
      <c r="F188" s="18">
        <v>146.25</v>
      </c>
      <c r="G188" s="18">
        <v>24.75</v>
      </c>
      <c r="H188" s="18">
        <v>3.15</v>
      </c>
      <c r="I188" s="18">
        <v>0.17249999999999999</v>
      </c>
      <c r="J188" s="18">
        <v>6.7500000000000004E-2</v>
      </c>
      <c r="K188" s="18">
        <v>0</v>
      </c>
      <c r="L188" s="16" t="s">
        <v>85</v>
      </c>
    </row>
    <row r="189" spans="1:12" s="12" customFormat="1" ht="26.25" customHeight="1" x14ac:dyDescent="0.25">
      <c r="A189" s="17"/>
      <c r="B189" s="16"/>
      <c r="C189" s="22">
        <f>SUM(C183:C188)</f>
        <v>26.353000000000002</v>
      </c>
      <c r="D189" s="22">
        <f t="shared" ref="D189:K189" si="25">SUM(D183:D188)</f>
        <v>19.120999999999999</v>
      </c>
      <c r="E189" s="22">
        <f t="shared" si="25"/>
        <v>115.08699999999999</v>
      </c>
      <c r="F189" s="22">
        <f t="shared" si="25"/>
        <v>838.86599999999999</v>
      </c>
      <c r="G189" s="22">
        <f t="shared" si="25"/>
        <v>250.41</v>
      </c>
      <c r="H189" s="22">
        <f t="shared" si="25"/>
        <v>11.0405</v>
      </c>
      <c r="I189" s="22">
        <f t="shared" si="25"/>
        <v>0.51259999999999994</v>
      </c>
      <c r="J189" s="22">
        <f t="shared" si="25"/>
        <v>0.43859999999999999</v>
      </c>
      <c r="K189" s="22">
        <f t="shared" si="25"/>
        <v>13.751000000000001</v>
      </c>
      <c r="L189" s="47"/>
    </row>
    <row r="190" spans="1:12" s="12" customFormat="1" ht="26.25" customHeight="1" x14ac:dyDescent="0.25">
      <c r="A190" s="15" t="s">
        <v>27</v>
      </c>
      <c r="B190" s="16"/>
      <c r="C190" s="18"/>
      <c r="D190" s="18"/>
      <c r="E190" s="18"/>
      <c r="F190" s="18"/>
      <c r="G190" s="18"/>
      <c r="H190" s="18"/>
      <c r="I190" s="18"/>
      <c r="J190" s="18"/>
      <c r="K190" s="18"/>
      <c r="L190" s="16"/>
    </row>
    <row r="191" spans="1:12" s="12" customFormat="1" ht="26.25" customHeight="1" x14ac:dyDescent="0.25">
      <c r="A191" s="17" t="s">
        <v>52</v>
      </c>
      <c r="B191" s="36">
        <v>48</v>
      </c>
      <c r="C191" s="37">
        <v>6</v>
      </c>
      <c r="D191" s="37">
        <v>5.52</v>
      </c>
      <c r="E191" s="37">
        <v>0.33600000000000002</v>
      </c>
      <c r="F191" s="37">
        <v>75.36</v>
      </c>
      <c r="G191" s="37">
        <v>26.4</v>
      </c>
      <c r="H191" s="37">
        <v>1.2</v>
      </c>
      <c r="I191" s="37">
        <v>3.3000000000000002E-2</v>
      </c>
      <c r="J191" s="37">
        <v>0.21099999999999999</v>
      </c>
      <c r="K191" s="37">
        <v>0</v>
      </c>
      <c r="L191" s="16" t="s">
        <v>130</v>
      </c>
    </row>
    <row r="192" spans="1:12" s="12" customFormat="1" ht="26.25" customHeight="1" x14ac:dyDescent="0.25">
      <c r="A192" s="17" t="s">
        <v>65</v>
      </c>
      <c r="B192" s="16">
        <v>180</v>
      </c>
      <c r="C192" s="18">
        <v>0.36</v>
      </c>
      <c r="D192" s="18">
        <v>0.09</v>
      </c>
      <c r="E192" s="18">
        <v>13.554</v>
      </c>
      <c r="F192" s="18">
        <v>54.554000000000002</v>
      </c>
      <c r="G192" s="18">
        <v>9.18</v>
      </c>
      <c r="H192" s="18">
        <v>1.48</v>
      </c>
      <c r="I192" s="18">
        <v>1.2999999999999999E-3</v>
      </c>
      <c r="J192" s="18">
        <v>1.7999999999999999E-2</v>
      </c>
      <c r="K192" s="18">
        <v>0.18</v>
      </c>
      <c r="L192" s="16" t="s">
        <v>101</v>
      </c>
    </row>
    <row r="193" spans="1:12" s="12" customFormat="1" ht="26.25" customHeight="1" x14ac:dyDescent="0.25">
      <c r="A193" s="17" t="s">
        <v>29</v>
      </c>
      <c r="B193" s="16">
        <v>50</v>
      </c>
      <c r="C193" s="18">
        <v>4.0999999999999996</v>
      </c>
      <c r="D193" s="18">
        <v>0.7</v>
      </c>
      <c r="E193" s="18">
        <v>0.65</v>
      </c>
      <c r="F193" s="18">
        <v>97.5</v>
      </c>
      <c r="G193" s="18">
        <v>16.5</v>
      </c>
      <c r="H193" s="18">
        <v>2.1</v>
      </c>
      <c r="I193" s="18">
        <v>0.115</v>
      </c>
      <c r="J193" s="18">
        <v>4.4999999999999998E-2</v>
      </c>
      <c r="K193" s="18">
        <v>0</v>
      </c>
      <c r="L193" s="16" t="s">
        <v>85</v>
      </c>
    </row>
    <row r="194" spans="1:12" s="12" customFormat="1" ht="26.25" customHeight="1" x14ac:dyDescent="0.25">
      <c r="A194" s="38"/>
      <c r="B194" s="36"/>
      <c r="C194" s="39">
        <f>SUM(C191:C193)</f>
        <v>10.46</v>
      </c>
      <c r="D194" s="39">
        <f t="shared" ref="D194:K194" si="26">SUM(D191:D193)</f>
        <v>6.31</v>
      </c>
      <c r="E194" s="39">
        <f t="shared" si="26"/>
        <v>14.540000000000001</v>
      </c>
      <c r="F194" s="39">
        <f t="shared" si="26"/>
        <v>227.41399999999999</v>
      </c>
      <c r="G194" s="39">
        <f t="shared" si="26"/>
        <v>52.08</v>
      </c>
      <c r="H194" s="39">
        <f t="shared" si="26"/>
        <v>4.7799999999999994</v>
      </c>
      <c r="I194" s="39">
        <f t="shared" si="26"/>
        <v>0.14930000000000002</v>
      </c>
      <c r="J194" s="39">
        <f t="shared" si="26"/>
        <v>0.27399999999999997</v>
      </c>
      <c r="K194" s="39">
        <f t="shared" si="26"/>
        <v>0.18</v>
      </c>
      <c r="L194" s="16"/>
    </row>
    <row r="195" spans="1:12" s="12" customFormat="1" ht="26.25" customHeight="1" thickBot="1" x14ac:dyDescent="0.3">
      <c r="A195" s="44"/>
      <c r="B195" s="45"/>
      <c r="C195" s="59"/>
      <c r="D195" s="59"/>
      <c r="E195" s="59"/>
      <c r="F195" s="59"/>
      <c r="G195" s="59"/>
      <c r="H195" s="59"/>
      <c r="I195" s="59"/>
      <c r="J195" s="59"/>
      <c r="K195" s="59"/>
      <c r="L195" s="53"/>
    </row>
    <row r="196" spans="1:12" s="12" customFormat="1" ht="26.25" customHeight="1" thickBot="1" x14ac:dyDescent="0.3">
      <c r="A196" s="60" t="s">
        <v>30</v>
      </c>
      <c r="B196" s="61"/>
      <c r="C196" s="62">
        <f t="shared" ref="C196:K196" si="27">C181+C189+C194</f>
        <v>47.085000000000001</v>
      </c>
      <c r="D196" s="62">
        <f t="shared" si="27"/>
        <v>43.759</v>
      </c>
      <c r="E196" s="62">
        <f t="shared" si="27"/>
        <v>180.357</v>
      </c>
      <c r="F196" s="62">
        <f t="shared" si="27"/>
        <v>1473.48</v>
      </c>
      <c r="G196" s="62">
        <f t="shared" si="27"/>
        <v>423.34999999999997</v>
      </c>
      <c r="H196" s="62">
        <f t="shared" si="27"/>
        <v>17.000499999999999</v>
      </c>
      <c r="I196" s="62">
        <f t="shared" si="27"/>
        <v>0.77389999999999992</v>
      </c>
      <c r="J196" s="62">
        <f t="shared" si="27"/>
        <v>0.89060000000000006</v>
      </c>
      <c r="K196" s="62">
        <f t="shared" si="27"/>
        <v>14.401000000000002</v>
      </c>
      <c r="L196" s="63"/>
    </row>
    <row r="197" spans="1:12" s="12" customFormat="1" ht="26.25" customHeight="1" x14ac:dyDescent="0.25">
      <c r="A197" s="23" t="s">
        <v>2</v>
      </c>
      <c r="B197" s="24"/>
      <c r="C197" s="24"/>
      <c r="D197" s="24"/>
      <c r="E197" s="24"/>
      <c r="F197" s="24"/>
      <c r="G197" s="25"/>
      <c r="H197" s="25"/>
      <c r="I197" s="71" t="s">
        <v>77</v>
      </c>
      <c r="J197" s="71"/>
      <c r="K197" s="71"/>
      <c r="L197" s="71"/>
    </row>
    <row r="198" spans="1:12" s="12" customFormat="1" ht="26.25" customHeight="1" x14ac:dyDescent="0.25">
      <c r="A198" s="26" t="s">
        <v>3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s="12" customFormat="1" ht="26.25" customHeight="1" x14ac:dyDescent="0.25">
      <c r="A199" s="27" t="s">
        <v>104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s="12" customFormat="1" ht="26.25" customHeight="1" x14ac:dyDescent="0.25">
      <c r="A200" s="58"/>
      <c r="B200" s="72"/>
      <c r="C200" s="72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s="12" customFormat="1" ht="26.2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s="12" customFormat="1" ht="26.25" customHeight="1" x14ac:dyDescent="0.25">
      <c r="A202" s="73" t="s">
        <v>4</v>
      </c>
      <c r="B202" s="48" t="s">
        <v>5</v>
      </c>
      <c r="C202" s="74" t="s">
        <v>7</v>
      </c>
      <c r="D202" s="74" t="s">
        <v>8</v>
      </c>
      <c r="E202" s="77" t="s">
        <v>9</v>
      </c>
      <c r="F202" s="80" t="s">
        <v>10</v>
      </c>
      <c r="G202" s="74" t="s">
        <v>11</v>
      </c>
      <c r="H202" s="80"/>
      <c r="I202" s="74" t="s">
        <v>13</v>
      </c>
      <c r="J202" s="83"/>
      <c r="K202" s="80"/>
      <c r="L202" s="48" t="s">
        <v>14</v>
      </c>
    </row>
    <row r="203" spans="1:12" s="12" customFormat="1" ht="26.25" customHeight="1" x14ac:dyDescent="0.25">
      <c r="A203" s="73"/>
      <c r="B203" s="49" t="s">
        <v>6</v>
      </c>
      <c r="C203" s="75"/>
      <c r="D203" s="75"/>
      <c r="E203" s="78"/>
      <c r="F203" s="81"/>
      <c r="G203" s="76" t="s">
        <v>12</v>
      </c>
      <c r="H203" s="82"/>
      <c r="I203" s="76"/>
      <c r="J203" s="84"/>
      <c r="K203" s="82"/>
      <c r="L203" s="13" t="s">
        <v>15</v>
      </c>
    </row>
    <row r="204" spans="1:12" s="12" customFormat="1" ht="26.25" customHeight="1" x14ac:dyDescent="0.25">
      <c r="A204" s="73"/>
      <c r="B204" s="14"/>
      <c r="C204" s="76"/>
      <c r="D204" s="76"/>
      <c r="E204" s="79"/>
      <c r="F204" s="82"/>
      <c r="G204" s="52" t="s">
        <v>16</v>
      </c>
      <c r="H204" s="47" t="s">
        <v>17</v>
      </c>
      <c r="I204" s="47" t="s">
        <v>105</v>
      </c>
      <c r="J204" s="47" t="s">
        <v>106</v>
      </c>
      <c r="K204" s="47" t="s">
        <v>18</v>
      </c>
      <c r="L204" s="47"/>
    </row>
    <row r="205" spans="1:12" s="12" customFormat="1" ht="26.25" customHeight="1" x14ac:dyDescent="0.25">
      <c r="A205" s="15" t="s">
        <v>19</v>
      </c>
      <c r="B205" s="16"/>
      <c r="C205" s="18"/>
      <c r="D205" s="18"/>
      <c r="E205" s="18"/>
      <c r="F205" s="18"/>
      <c r="G205" s="18"/>
      <c r="H205" s="18"/>
      <c r="I205" s="18"/>
      <c r="J205" s="18"/>
      <c r="K205" s="18"/>
      <c r="L205" s="16"/>
    </row>
    <row r="206" spans="1:12" s="12" customFormat="1" ht="26.25" customHeight="1" x14ac:dyDescent="0.25">
      <c r="A206" s="17" t="s">
        <v>53</v>
      </c>
      <c r="B206" s="16">
        <v>200</v>
      </c>
      <c r="C206" s="18">
        <v>6.6</v>
      </c>
      <c r="D206" s="18">
        <v>7</v>
      </c>
      <c r="E206" s="18">
        <v>28.8</v>
      </c>
      <c r="F206" s="18">
        <v>203.2</v>
      </c>
      <c r="G206" s="18">
        <v>106.91</v>
      </c>
      <c r="H206" s="18">
        <v>0.25</v>
      </c>
      <c r="I206" s="18">
        <v>0.04</v>
      </c>
      <c r="J206" s="18">
        <v>0.13</v>
      </c>
      <c r="K206" s="18">
        <v>0.47</v>
      </c>
      <c r="L206" s="19" t="s">
        <v>92</v>
      </c>
    </row>
    <row r="207" spans="1:12" s="12" customFormat="1" ht="26.25" customHeight="1" x14ac:dyDescent="0.25">
      <c r="A207" s="17" t="s">
        <v>31</v>
      </c>
      <c r="B207" s="16" t="s">
        <v>21</v>
      </c>
      <c r="C207" s="18">
        <v>3.6720000000000002</v>
      </c>
      <c r="D207" s="18">
        <v>11.327999999999999</v>
      </c>
      <c r="E207" s="18">
        <v>21.93</v>
      </c>
      <c r="F207" s="18">
        <v>204</v>
      </c>
      <c r="G207" s="18">
        <v>13.95</v>
      </c>
      <c r="H207" s="18">
        <v>0.93</v>
      </c>
      <c r="I207" s="18">
        <v>7.1999999999999995E-2</v>
      </c>
      <c r="J207" s="18">
        <v>4.8000000000000001E-2</v>
      </c>
      <c r="K207" s="18">
        <v>0</v>
      </c>
      <c r="L207" s="20" t="s">
        <v>80</v>
      </c>
    </row>
    <row r="208" spans="1:12" s="12" customFormat="1" ht="26.25" customHeight="1" x14ac:dyDescent="0.25">
      <c r="A208" s="21"/>
      <c r="B208" s="16"/>
      <c r="C208" s="22">
        <f>SUM(C206:C207)</f>
        <v>10.272</v>
      </c>
      <c r="D208" s="22">
        <f t="shared" ref="D208:K208" si="28">SUM(D206:D207)</f>
        <v>18.327999999999999</v>
      </c>
      <c r="E208" s="22">
        <f t="shared" si="28"/>
        <v>50.730000000000004</v>
      </c>
      <c r="F208" s="22">
        <f t="shared" si="28"/>
        <v>407.2</v>
      </c>
      <c r="G208" s="22">
        <f t="shared" si="28"/>
        <v>120.86</v>
      </c>
      <c r="H208" s="22">
        <f t="shared" si="28"/>
        <v>1.1800000000000002</v>
      </c>
      <c r="I208" s="22">
        <f t="shared" si="28"/>
        <v>0.11199999999999999</v>
      </c>
      <c r="J208" s="22">
        <f t="shared" si="28"/>
        <v>0.17799999999999999</v>
      </c>
      <c r="K208" s="22">
        <f t="shared" si="28"/>
        <v>0.47</v>
      </c>
      <c r="L208" s="47"/>
    </row>
    <row r="209" spans="1:12" s="12" customFormat="1" ht="26.25" customHeight="1" x14ac:dyDescent="0.25">
      <c r="A209" s="15" t="s">
        <v>22</v>
      </c>
      <c r="B209" s="16"/>
      <c r="C209" s="18"/>
      <c r="D209" s="18"/>
      <c r="E209" s="18"/>
      <c r="F209" s="18"/>
      <c r="G209" s="18"/>
      <c r="H209" s="18"/>
      <c r="I209" s="18"/>
      <c r="J209" s="18"/>
      <c r="K209" s="18"/>
      <c r="L209" s="16"/>
    </row>
    <row r="210" spans="1:12" s="12" customFormat="1" ht="26.25" customHeight="1" x14ac:dyDescent="0.25">
      <c r="A210" s="17" t="s">
        <v>58</v>
      </c>
      <c r="B210" s="16">
        <v>250</v>
      </c>
      <c r="C210" s="18">
        <v>1.6</v>
      </c>
      <c r="D210" s="18">
        <v>4.8499999999999996</v>
      </c>
      <c r="E210" s="18">
        <v>10.925000000000001</v>
      </c>
      <c r="F210" s="18">
        <v>93.75</v>
      </c>
      <c r="G210" s="18">
        <v>47.174999999999997</v>
      </c>
      <c r="H210" s="18">
        <v>1.075</v>
      </c>
      <c r="I210" s="18">
        <v>2.5000000000000001E-2</v>
      </c>
      <c r="J210" s="18">
        <v>2.5000000000000001E-2</v>
      </c>
      <c r="K210" s="18">
        <v>10.55</v>
      </c>
      <c r="L210" s="16" t="s">
        <v>81</v>
      </c>
    </row>
    <row r="211" spans="1:12" s="12" customFormat="1" ht="26.25" customHeight="1" x14ac:dyDescent="0.25">
      <c r="A211" s="17" t="s">
        <v>57</v>
      </c>
      <c r="B211" s="16">
        <v>10</v>
      </c>
      <c r="C211" s="18">
        <v>0.26</v>
      </c>
      <c r="D211" s="18">
        <v>1.5</v>
      </c>
      <c r="E211" s="18">
        <v>0.36</v>
      </c>
      <c r="F211" s="18">
        <v>16.2</v>
      </c>
      <c r="G211" s="18">
        <v>8.8000000000000007</v>
      </c>
      <c r="H211" s="18">
        <v>0.02</v>
      </c>
      <c r="I211" s="18">
        <v>3.0000000000000001E-3</v>
      </c>
      <c r="J211" s="18">
        <v>0.01</v>
      </c>
      <c r="K211" s="18">
        <v>0.04</v>
      </c>
      <c r="L211" s="16" t="s">
        <v>111</v>
      </c>
    </row>
    <row r="212" spans="1:12" s="12" customFormat="1" ht="26.25" customHeight="1" x14ac:dyDescent="0.25">
      <c r="A212" s="17" t="s">
        <v>75</v>
      </c>
      <c r="B212" s="16">
        <v>70</v>
      </c>
      <c r="C212" s="18">
        <v>10.451000000000001</v>
      </c>
      <c r="D212" s="18">
        <v>7.931</v>
      </c>
      <c r="E212" s="18">
        <v>9.0510000000000002</v>
      </c>
      <c r="F212" s="18">
        <v>150.26900000000001</v>
      </c>
      <c r="G212" s="18">
        <v>29.183</v>
      </c>
      <c r="H212" s="18">
        <v>0.78400000000000003</v>
      </c>
      <c r="I212" s="18">
        <v>7.6999999999999999E-2</v>
      </c>
      <c r="J212" s="18">
        <v>7.6999999999999999E-2</v>
      </c>
      <c r="K212" s="18">
        <v>0.105</v>
      </c>
      <c r="L212" s="16" t="s">
        <v>89</v>
      </c>
    </row>
    <row r="213" spans="1:12" s="12" customFormat="1" ht="26.25" customHeight="1" x14ac:dyDescent="0.25">
      <c r="A213" s="17" t="s">
        <v>76</v>
      </c>
      <c r="B213" s="16">
        <v>100</v>
      </c>
      <c r="C213" s="18">
        <v>3.2749999999999999</v>
      </c>
      <c r="D213" s="18">
        <v>3.1349999999999998</v>
      </c>
      <c r="E213" s="18">
        <v>25.824999999999999</v>
      </c>
      <c r="F213" s="18">
        <v>138.30000000000001</v>
      </c>
      <c r="G213" s="31">
        <v>13.26</v>
      </c>
      <c r="H213" s="31">
        <v>0.60599999999999998</v>
      </c>
      <c r="I213" s="31">
        <v>0.04</v>
      </c>
      <c r="J213" s="31">
        <v>2.5999999999999999E-2</v>
      </c>
      <c r="K213" s="31">
        <v>1.2E-2</v>
      </c>
      <c r="L213" s="32" t="s">
        <v>90</v>
      </c>
    </row>
    <row r="214" spans="1:12" s="12" customFormat="1" ht="26.25" customHeight="1" x14ac:dyDescent="0.25">
      <c r="A214" s="17" t="s">
        <v>36</v>
      </c>
      <c r="B214" s="16">
        <v>45</v>
      </c>
      <c r="C214" s="18">
        <v>2.2094999999999998</v>
      </c>
      <c r="D214" s="18">
        <v>1.5165</v>
      </c>
      <c r="E214" s="18">
        <v>1.8225</v>
      </c>
      <c r="F214" s="18">
        <v>34.947000000000003</v>
      </c>
      <c r="G214" s="18">
        <v>6.9401999999999999</v>
      </c>
      <c r="H214" s="18">
        <v>0.62519999999999998</v>
      </c>
      <c r="I214" s="18">
        <v>3.2899999999999999E-2</v>
      </c>
      <c r="J214" s="18">
        <v>3.6700000000000003E-2</v>
      </c>
      <c r="K214" s="18">
        <v>2.8083999999999998</v>
      </c>
      <c r="L214" s="16" t="s">
        <v>99</v>
      </c>
    </row>
    <row r="215" spans="1:12" s="12" customFormat="1" ht="26.25" customHeight="1" x14ac:dyDescent="0.25">
      <c r="A215" s="17" t="s">
        <v>25</v>
      </c>
      <c r="B215" s="16">
        <v>180</v>
      </c>
      <c r="C215" s="18">
        <v>4.1900000000000004</v>
      </c>
      <c r="D215" s="18">
        <v>0.54</v>
      </c>
      <c r="E215" s="18">
        <v>77.09</v>
      </c>
      <c r="F215" s="18">
        <v>321.37</v>
      </c>
      <c r="G215" s="18">
        <v>129.495</v>
      </c>
      <c r="H215" s="18">
        <v>4.1044999999999998</v>
      </c>
      <c r="I215" s="18">
        <v>0.11609999999999999</v>
      </c>
      <c r="J215" s="18">
        <v>0.15609999999999999</v>
      </c>
      <c r="K215" s="18">
        <v>6.0750000000000002</v>
      </c>
      <c r="L215" s="16" t="s">
        <v>98</v>
      </c>
    </row>
    <row r="216" spans="1:12" s="12" customFormat="1" ht="26.25" customHeight="1" x14ac:dyDescent="0.25">
      <c r="A216" s="17" t="s">
        <v>29</v>
      </c>
      <c r="B216" s="16">
        <v>75</v>
      </c>
      <c r="C216" s="18">
        <v>6.15</v>
      </c>
      <c r="D216" s="18">
        <v>1.05</v>
      </c>
      <c r="E216" s="18">
        <v>0.97499999999999998</v>
      </c>
      <c r="F216" s="18">
        <v>146.25</v>
      </c>
      <c r="G216" s="18">
        <v>24.75</v>
      </c>
      <c r="H216" s="18">
        <v>3.15</v>
      </c>
      <c r="I216" s="18">
        <v>0.17249999999999999</v>
      </c>
      <c r="J216" s="18">
        <v>6.7500000000000004E-2</v>
      </c>
      <c r="K216" s="18">
        <v>0</v>
      </c>
      <c r="L216" s="16" t="s">
        <v>85</v>
      </c>
    </row>
    <row r="217" spans="1:12" s="12" customFormat="1" ht="26.25" customHeight="1" x14ac:dyDescent="0.25">
      <c r="A217" s="17"/>
      <c r="B217" s="16"/>
      <c r="C217" s="22">
        <f>SUM(C210:C216)</f>
        <v>28.1355</v>
      </c>
      <c r="D217" s="22">
        <f t="shared" ref="D217:K217" si="29">SUM(D210:D216)</f>
        <v>20.522499999999997</v>
      </c>
      <c r="E217" s="22">
        <f t="shared" si="29"/>
        <v>126.04849999999999</v>
      </c>
      <c r="F217" s="22">
        <f t="shared" si="29"/>
        <v>901.08600000000001</v>
      </c>
      <c r="G217" s="22">
        <f t="shared" si="29"/>
        <v>259.60320000000002</v>
      </c>
      <c r="H217" s="22">
        <f t="shared" si="29"/>
        <v>10.364699999999999</v>
      </c>
      <c r="I217" s="22">
        <f t="shared" si="29"/>
        <v>0.46649999999999997</v>
      </c>
      <c r="J217" s="22">
        <f t="shared" si="29"/>
        <v>0.39829999999999999</v>
      </c>
      <c r="K217" s="22">
        <f t="shared" si="29"/>
        <v>19.590399999999999</v>
      </c>
      <c r="L217" s="47"/>
    </row>
    <row r="218" spans="1:12" s="12" customFormat="1" ht="26.25" customHeight="1" x14ac:dyDescent="0.25">
      <c r="A218" s="15" t="s">
        <v>27</v>
      </c>
      <c r="B218" s="16"/>
      <c r="C218" s="18"/>
      <c r="D218" s="18"/>
      <c r="E218" s="18"/>
      <c r="F218" s="18"/>
      <c r="G218" s="18"/>
      <c r="H218" s="18"/>
      <c r="I218" s="18"/>
      <c r="J218" s="18"/>
      <c r="K218" s="18"/>
      <c r="L218" s="16"/>
    </row>
    <row r="219" spans="1:12" s="12" customFormat="1" ht="26.25" customHeight="1" x14ac:dyDescent="0.25">
      <c r="A219" s="17" t="s">
        <v>45</v>
      </c>
      <c r="B219" s="16">
        <v>115</v>
      </c>
      <c r="C219" s="18">
        <v>4.4850000000000003</v>
      </c>
      <c r="D219" s="18">
        <v>4.7149999999999999</v>
      </c>
      <c r="E219" s="18">
        <v>23.966000000000001</v>
      </c>
      <c r="F219" s="18">
        <v>158.98699999999999</v>
      </c>
      <c r="G219" s="18">
        <v>4.8410000000000002</v>
      </c>
      <c r="H219" s="18">
        <v>0.621</v>
      </c>
      <c r="I219" s="18">
        <v>4.5999999999999999E-2</v>
      </c>
      <c r="J219" s="18">
        <v>1.2E-2</v>
      </c>
      <c r="K219" s="18">
        <v>0</v>
      </c>
      <c r="L219" s="16" t="s">
        <v>124</v>
      </c>
    </row>
    <row r="220" spans="1:12" s="12" customFormat="1" ht="26.25" customHeight="1" x14ac:dyDescent="0.25">
      <c r="A220" s="17" t="s">
        <v>46</v>
      </c>
      <c r="B220" s="16">
        <v>15</v>
      </c>
      <c r="C220" s="18">
        <v>3.9</v>
      </c>
      <c r="D220" s="18">
        <v>4.0199999999999996</v>
      </c>
      <c r="E220" s="18">
        <v>0</v>
      </c>
      <c r="F220" s="18">
        <v>52.8</v>
      </c>
      <c r="G220" s="18">
        <v>156</v>
      </c>
      <c r="H220" s="18">
        <v>0.18</v>
      </c>
      <c r="I220" s="18">
        <v>5.0000000000000001E-3</v>
      </c>
      <c r="J220" s="18">
        <v>5.7000000000000002E-2</v>
      </c>
      <c r="K220" s="18">
        <v>0.42</v>
      </c>
      <c r="L220" s="16"/>
    </row>
    <row r="221" spans="1:12" s="12" customFormat="1" ht="26.25" customHeight="1" x14ac:dyDescent="0.25">
      <c r="A221" s="17" t="s">
        <v>33</v>
      </c>
      <c r="B221" s="16">
        <v>180</v>
      </c>
      <c r="C221" s="18">
        <v>2.1</v>
      </c>
      <c r="D221" s="18">
        <v>1.81</v>
      </c>
      <c r="E221" s="18">
        <v>8.64</v>
      </c>
      <c r="F221" s="18">
        <v>59.33</v>
      </c>
      <c r="G221" s="18">
        <v>76.47</v>
      </c>
      <c r="H221" s="18">
        <v>0.27</v>
      </c>
      <c r="I221" s="18">
        <v>0.03</v>
      </c>
      <c r="J221" s="18">
        <v>0.09</v>
      </c>
      <c r="K221" s="18">
        <v>0.8</v>
      </c>
      <c r="L221" s="16" t="s">
        <v>110</v>
      </c>
    </row>
    <row r="222" spans="1:12" s="12" customFormat="1" ht="26.25" customHeight="1" x14ac:dyDescent="0.25">
      <c r="A222" s="17" t="s">
        <v>29</v>
      </c>
      <c r="B222" s="16">
        <v>50</v>
      </c>
      <c r="C222" s="18">
        <v>4.0999999999999996</v>
      </c>
      <c r="D222" s="18">
        <v>0.7</v>
      </c>
      <c r="E222" s="18">
        <v>0.65</v>
      </c>
      <c r="F222" s="18">
        <v>97.5</v>
      </c>
      <c r="G222" s="18">
        <v>16.5</v>
      </c>
      <c r="H222" s="18">
        <v>2.1</v>
      </c>
      <c r="I222" s="18">
        <v>0.115</v>
      </c>
      <c r="J222" s="18">
        <v>4.4999999999999998E-2</v>
      </c>
      <c r="K222" s="18">
        <v>0</v>
      </c>
      <c r="L222" s="16" t="s">
        <v>85</v>
      </c>
    </row>
    <row r="223" spans="1:12" s="12" customFormat="1" ht="26.25" customHeight="1" thickBot="1" x14ac:dyDescent="0.3">
      <c r="A223" s="44"/>
      <c r="B223" s="45"/>
      <c r="C223" s="59">
        <f>SUM(C219:C222)</f>
        <v>14.584999999999999</v>
      </c>
      <c r="D223" s="59">
        <f t="shared" ref="D223:K223" si="30">SUM(D219:D222)</f>
        <v>11.244999999999999</v>
      </c>
      <c r="E223" s="59">
        <f t="shared" si="30"/>
        <v>33.256</v>
      </c>
      <c r="F223" s="59">
        <f t="shared" si="30"/>
        <v>368.61699999999996</v>
      </c>
      <c r="G223" s="59">
        <f t="shared" si="30"/>
        <v>253.81100000000001</v>
      </c>
      <c r="H223" s="59">
        <f t="shared" si="30"/>
        <v>3.1710000000000003</v>
      </c>
      <c r="I223" s="59">
        <f t="shared" si="30"/>
        <v>0.19600000000000001</v>
      </c>
      <c r="J223" s="59">
        <f t="shared" si="30"/>
        <v>0.20400000000000001</v>
      </c>
      <c r="K223" s="59">
        <f t="shared" si="30"/>
        <v>1.22</v>
      </c>
      <c r="L223" s="45"/>
    </row>
    <row r="224" spans="1:12" s="12" customFormat="1" ht="26.25" customHeight="1" thickBot="1" x14ac:dyDescent="0.3">
      <c r="A224" s="60" t="s">
        <v>30</v>
      </c>
      <c r="B224" s="61"/>
      <c r="C224" s="62">
        <f t="shared" ref="C224:K224" si="31">C208+C217+C223</f>
        <v>52.9925</v>
      </c>
      <c r="D224" s="62">
        <f t="shared" si="31"/>
        <v>50.095499999999994</v>
      </c>
      <c r="E224" s="62">
        <f t="shared" si="31"/>
        <v>210.03450000000001</v>
      </c>
      <c r="F224" s="62">
        <f t="shared" si="31"/>
        <v>1676.903</v>
      </c>
      <c r="G224" s="62">
        <f t="shared" si="31"/>
        <v>634.27420000000006</v>
      </c>
      <c r="H224" s="62">
        <f t="shared" si="31"/>
        <v>14.715699999999998</v>
      </c>
      <c r="I224" s="62">
        <f t="shared" si="31"/>
        <v>0.77449999999999997</v>
      </c>
      <c r="J224" s="62">
        <f t="shared" si="31"/>
        <v>0.78029999999999999</v>
      </c>
      <c r="K224" s="62">
        <f t="shared" si="31"/>
        <v>21.280399999999997</v>
      </c>
      <c r="L224" s="63"/>
    </row>
    <row r="225" spans="1:12" s="12" customFormat="1" ht="26.25" customHeight="1" x14ac:dyDescent="0.25">
      <c r="A225" s="23" t="s">
        <v>2</v>
      </c>
      <c r="B225" s="24"/>
      <c r="C225" s="24"/>
      <c r="D225" s="24"/>
      <c r="E225" s="24"/>
      <c r="F225" s="24"/>
      <c r="G225" s="25"/>
      <c r="H225" s="25"/>
      <c r="I225" s="71" t="s">
        <v>79</v>
      </c>
      <c r="J225" s="71"/>
      <c r="K225" s="71"/>
      <c r="L225" s="71"/>
    </row>
    <row r="226" spans="1:12" s="12" customFormat="1" ht="26.25" customHeight="1" x14ac:dyDescent="0.25">
      <c r="A226" s="26" t="s">
        <v>3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s="12" customFormat="1" ht="26.25" customHeight="1" x14ac:dyDescent="0.25">
      <c r="A227" s="27" t="s">
        <v>104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s="12" customFormat="1" ht="26.25" customHeight="1" x14ac:dyDescent="0.25">
      <c r="A228" s="58"/>
      <c r="B228" s="72"/>
      <c r="C228" s="72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s="12" customFormat="1" ht="26.2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s="12" customFormat="1" ht="26.25" customHeight="1" x14ac:dyDescent="0.25">
      <c r="A230" s="73" t="s">
        <v>4</v>
      </c>
      <c r="B230" s="48" t="s">
        <v>5</v>
      </c>
      <c r="C230" s="74" t="s">
        <v>7</v>
      </c>
      <c r="D230" s="74" t="s">
        <v>8</v>
      </c>
      <c r="E230" s="77" t="s">
        <v>9</v>
      </c>
      <c r="F230" s="80" t="s">
        <v>10</v>
      </c>
      <c r="G230" s="74" t="s">
        <v>11</v>
      </c>
      <c r="H230" s="80"/>
      <c r="I230" s="74" t="s">
        <v>13</v>
      </c>
      <c r="J230" s="83"/>
      <c r="K230" s="80"/>
      <c r="L230" s="48" t="s">
        <v>14</v>
      </c>
    </row>
    <row r="231" spans="1:12" s="12" customFormat="1" ht="26.25" customHeight="1" x14ac:dyDescent="0.25">
      <c r="A231" s="73"/>
      <c r="B231" s="49" t="s">
        <v>6</v>
      </c>
      <c r="C231" s="75"/>
      <c r="D231" s="75"/>
      <c r="E231" s="78"/>
      <c r="F231" s="81"/>
      <c r="G231" s="76" t="s">
        <v>12</v>
      </c>
      <c r="H231" s="82"/>
      <c r="I231" s="76"/>
      <c r="J231" s="84"/>
      <c r="K231" s="82"/>
      <c r="L231" s="13" t="s">
        <v>15</v>
      </c>
    </row>
    <row r="232" spans="1:12" s="12" customFormat="1" ht="26.25" customHeight="1" x14ac:dyDescent="0.25">
      <c r="A232" s="73"/>
      <c r="B232" s="14"/>
      <c r="C232" s="76"/>
      <c r="D232" s="76"/>
      <c r="E232" s="79"/>
      <c r="F232" s="82"/>
      <c r="G232" s="52" t="s">
        <v>16</v>
      </c>
      <c r="H232" s="47" t="s">
        <v>17</v>
      </c>
      <c r="I232" s="47" t="s">
        <v>105</v>
      </c>
      <c r="J232" s="47" t="s">
        <v>106</v>
      </c>
      <c r="K232" s="47" t="s">
        <v>18</v>
      </c>
      <c r="L232" s="47"/>
    </row>
    <row r="233" spans="1:12" s="12" customFormat="1" ht="26.25" customHeight="1" x14ac:dyDescent="0.25">
      <c r="A233" s="15" t="s">
        <v>19</v>
      </c>
      <c r="B233" s="16"/>
      <c r="C233" s="18"/>
      <c r="D233" s="18"/>
      <c r="E233" s="18"/>
      <c r="F233" s="18"/>
      <c r="G233" s="18"/>
      <c r="H233" s="18"/>
      <c r="I233" s="18"/>
      <c r="J233" s="18"/>
      <c r="K233" s="18"/>
      <c r="L233" s="16"/>
    </row>
    <row r="234" spans="1:12" s="12" customFormat="1" ht="26.25" customHeight="1" x14ac:dyDescent="0.25">
      <c r="A234" s="17" t="s">
        <v>55</v>
      </c>
      <c r="B234" s="16">
        <v>200</v>
      </c>
      <c r="C234" s="18">
        <v>6.6</v>
      </c>
      <c r="D234" s="18">
        <v>7</v>
      </c>
      <c r="E234" s="18">
        <v>28.8</v>
      </c>
      <c r="F234" s="18">
        <v>203.2</v>
      </c>
      <c r="G234" s="18">
        <v>106.91</v>
      </c>
      <c r="H234" s="18">
        <v>0.25</v>
      </c>
      <c r="I234" s="18">
        <v>0.04</v>
      </c>
      <c r="J234" s="18">
        <v>0.13</v>
      </c>
      <c r="K234" s="18">
        <v>0.47</v>
      </c>
      <c r="L234" s="19" t="s">
        <v>92</v>
      </c>
    </row>
    <row r="235" spans="1:12" s="12" customFormat="1" ht="26.25" customHeight="1" x14ac:dyDescent="0.25">
      <c r="A235" s="17" t="s">
        <v>31</v>
      </c>
      <c r="B235" s="16" t="s">
        <v>21</v>
      </c>
      <c r="C235" s="18">
        <v>3.6720000000000002</v>
      </c>
      <c r="D235" s="18">
        <v>11.327999999999999</v>
      </c>
      <c r="E235" s="18">
        <v>21.93</v>
      </c>
      <c r="F235" s="18">
        <v>204</v>
      </c>
      <c r="G235" s="18">
        <v>13.95</v>
      </c>
      <c r="H235" s="18">
        <v>0.93</v>
      </c>
      <c r="I235" s="18">
        <v>7.1999999999999995E-2</v>
      </c>
      <c r="J235" s="18">
        <v>4.8000000000000001E-2</v>
      </c>
      <c r="K235" s="18">
        <v>0</v>
      </c>
      <c r="L235" s="20" t="s">
        <v>80</v>
      </c>
    </row>
    <row r="236" spans="1:12" s="12" customFormat="1" ht="26.25" customHeight="1" x14ac:dyDescent="0.25">
      <c r="A236" s="21"/>
      <c r="B236" s="16"/>
      <c r="C236" s="22">
        <f t="shared" ref="C236:K236" si="32">SUM(C234:C235)</f>
        <v>10.272</v>
      </c>
      <c r="D236" s="22">
        <f t="shared" si="32"/>
        <v>18.327999999999999</v>
      </c>
      <c r="E236" s="22">
        <f t="shared" si="32"/>
        <v>50.730000000000004</v>
      </c>
      <c r="F236" s="22">
        <f t="shared" si="32"/>
        <v>407.2</v>
      </c>
      <c r="G236" s="22">
        <f t="shared" si="32"/>
        <v>120.86</v>
      </c>
      <c r="H236" s="22">
        <f t="shared" si="32"/>
        <v>1.1800000000000002</v>
      </c>
      <c r="I236" s="22">
        <f t="shared" si="32"/>
        <v>0.11199999999999999</v>
      </c>
      <c r="J236" s="22">
        <f t="shared" si="32"/>
        <v>0.17799999999999999</v>
      </c>
      <c r="K236" s="22">
        <f t="shared" si="32"/>
        <v>0.47</v>
      </c>
      <c r="L236" s="47"/>
    </row>
    <row r="237" spans="1:12" s="12" customFormat="1" ht="26.25" customHeight="1" x14ac:dyDescent="0.25">
      <c r="A237" s="15" t="s">
        <v>22</v>
      </c>
      <c r="B237" s="16"/>
      <c r="C237" s="18"/>
      <c r="D237" s="18"/>
      <c r="E237" s="18"/>
      <c r="F237" s="18"/>
      <c r="G237" s="18"/>
      <c r="H237" s="18"/>
      <c r="I237" s="18"/>
      <c r="J237" s="18"/>
      <c r="K237" s="18"/>
      <c r="L237" s="16"/>
    </row>
    <row r="238" spans="1:12" s="12" customFormat="1" ht="26.25" customHeight="1" x14ac:dyDescent="0.25">
      <c r="A238" s="17" t="s">
        <v>44</v>
      </c>
      <c r="B238" s="16">
        <v>250</v>
      </c>
      <c r="C238" s="18">
        <v>2.625</v>
      </c>
      <c r="D238" s="18">
        <v>2.625</v>
      </c>
      <c r="E238" s="18">
        <v>19.375</v>
      </c>
      <c r="F238" s="18">
        <v>112.5</v>
      </c>
      <c r="G238" s="18">
        <v>15.8</v>
      </c>
      <c r="H238" s="18">
        <v>0.92500000000000004</v>
      </c>
      <c r="I238" s="18">
        <v>0.1</v>
      </c>
      <c r="J238" s="18">
        <v>7.4999999999999997E-2</v>
      </c>
      <c r="K238" s="18">
        <v>7</v>
      </c>
      <c r="L238" s="16" t="s">
        <v>119</v>
      </c>
    </row>
    <row r="239" spans="1:12" s="12" customFormat="1" ht="26.25" customHeight="1" x14ac:dyDescent="0.25">
      <c r="A239" s="17" t="s">
        <v>57</v>
      </c>
      <c r="B239" s="16">
        <v>10</v>
      </c>
      <c r="C239" s="18">
        <v>0.26</v>
      </c>
      <c r="D239" s="18">
        <v>1.5</v>
      </c>
      <c r="E239" s="18">
        <v>0.36</v>
      </c>
      <c r="F239" s="18">
        <v>16.2</v>
      </c>
      <c r="G239" s="18">
        <v>8.8000000000000007</v>
      </c>
      <c r="H239" s="18">
        <v>0.02</v>
      </c>
      <c r="I239" s="18">
        <v>3.0000000000000001E-3</v>
      </c>
      <c r="J239" s="18">
        <v>0.01</v>
      </c>
      <c r="K239" s="18">
        <v>0.04</v>
      </c>
      <c r="L239" s="40" t="s">
        <v>111</v>
      </c>
    </row>
    <row r="240" spans="1:12" s="12" customFormat="1" ht="26.25" customHeight="1" x14ac:dyDescent="0.25">
      <c r="A240" s="17" t="s">
        <v>103</v>
      </c>
      <c r="B240" s="16">
        <v>70</v>
      </c>
      <c r="C240" s="18">
        <v>15.08</v>
      </c>
      <c r="D240" s="18">
        <v>10.02</v>
      </c>
      <c r="E240" s="18">
        <v>5.67</v>
      </c>
      <c r="F240" s="18">
        <v>172.32</v>
      </c>
      <c r="G240" s="18">
        <v>8.66</v>
      </c>
      <c r="H240" s="18">
        <v>1.7450000000000001</v>
      </c>
      <c r="I240" s="18">
        <v>4.7E-2</v>
      </c>
      <c r="J240" s="18">
        <v>9.2999999999999999E-2</v>
      </c>
      <c r="K240" s="18">
        <v>0.6</v>
      </c>
      <c r="L240" s="16" t="s">
        <v>83</v>
      </c>
    </row>
    <row r="241" spans="1:12" s="12" customFormat="1" ht="26.25" customHeight="1" x14ac:dyDescent="0.25">
      <c r="A241" s="17" t="s">
        <v>54</v>
      </c>
      <c r="B241" s="16">
        <v>100</v>
      </c>
      <c r="C241" s="18">
        <v>3.4</v>
      </c>
      <c r="D241" s="18">
        <v>3.9</v>
      </c>
      <c r="E241" s="18">
        <v>15.7</v>
      </c>
      <c r="F241" s="18">
        <v>111</v>
      </c>
      <c r="G241" s="18">
        <v>8.32</v>
      </c>
      <c r="H241" s="18">
        <v>0.65</v>
      </c>
      <c r="I241" s="18">
        <v>7.0000000000000007E-2</v>
      </c>
      <c r="J241" s="18">
        <v>2.1999999999999999E-2</v>
      </c>
      <c r="K241" s="18">
        <v>0.01</v>
      </c>
      <c r="L241" s="40" t="s">
        <v>100</v>
      </c>
    </row>
    <row r="242" spans="1:12" s="12" customFormat="1" ht="26.25" customHeight="1" x14ac:dyDescent="0.25">
      <c r="A242" s="17" t="s">
        <v>36</v>
      </c>
      <c r="B242" s="16">
        <v>45</v>
      </c>
      <c r="C242" s="18">
        <v>2.2094999999999998</v>
      </c>
      <c r="D242" s="18">
        <v>1.5165</v>
      </c>
      <c r="E242" s="18">
        <v>1.8225</v>
      </c>
      <c r="F242" s="18">
        <v>34.947000000000003</v>
      </c>
      <c r="G242" s="18">
        <v>6.9401999999999999</v>
      </c>
      <c r="H242" s="18">
        <v>0.62519999999999998</v>
      </c>
      <c r="I242" s="18">
        <v>3.2899999999999999E-2</v>
      </c>
      <c r="J242" s="18">
        <v>3.6700000000000003E-2</v>
      </c>
      <c r="K242" s="18">
        <v>2.8083999999999998</v>
      </c>
      <c r="L242" s="16" t="s">
        <v>99</v>
      </c>
    </row>
    <row r="243" spans="1:12" s="12" customFormat="1" ht="26.25" customHeight="1" x14ac:dyDescent="0.25">
      <c r="A243" s="17" t="s">
        <v>25</v>
      </c>
      <c r="B243" s="16">
        <v>180</v>
      </c>
      <c r="C243" s="18">
        <v>4.1900000000000004</v>
      </c>
      <c r="D243" s="18">
        <v>0.54</v>
      </c>
      <c r="E243" s="18">
        <v>77.09</v>
      </c>
      <c r="F243" s="18">
        <v>321.37</v>
      </c>
      <c r="G243" s="18">
        <v>129.495</v>
      </c>
      <c r="H243" s="18">
        <v>4.1044999999999998</v>
      </c>
      <c r="I243" s="18">
        <v>0.11609999999999999</v>
      </c>
      <c r="J243" s="18">
        <v>0.15609999999999999</v>
      </c>
      <c r="K243" s="18">
        <v>6.0750000000000002</v>
      </c>
      <c r="L243" s="16" t="s">
        <v>98</v>
      </c>
    </row>
    <row r="244" spans="1:12" s="12" customFormat="1" ht="26.25" customHeight="1" x14ac:dyDescent="0.25">
      <c r="A244" s="41" t="s">
        <v>29</v>
      </c>
      <c r="B244" s="16">
        <v>75</v>
      </c>
      <c r="C244" s="18">
        <v>6.15</v>
      </c>
      <c r="D244" s="18">
        <v>1.05</v>
      </c>
      <c r="E244" s="18">
        <v>0.97499999999999998</v>
      </c>
      <c r="F244" s="18">
        <v>146.25</v>
      </c>
      <c r="G244" s="18">
        <v>24.75</v>
      </c>
      <c r="H244" s="18">
        <v>3.15</v>
      </c>
      <c r="I244" s="18">
        <v>0.17249999999999999</v>
      </c>
      <c r="J244" s="18">
        <v>6.7500000000000004E-2</v>
      </c>
      <c r="K244" s="18">
        <v>0</v>
      </c>
      <c r="L244" s="16" t="s">
        <v>85</v>
      </c>
    </row>
    <row r="245" spans="1:12" s="12" customFormat="1" ht="26.25" customHeight="1" x14ac:dyDescent="0.25">
      <c r="A245" s="17"/>
      <c r="B245" s="16"/>
      <c r="C245" s="42">
        <f>SUM(C238:C244)</f>
        <v>33.914499999999997</v>
      </c>
      <c r="D245" s="42">
        <f t="shared" ref="D245:K245" si="33">SUM(D238:D244)</f>
        <v>21.151499999999999</v>
      </c>
      <c r="E245" s="42">
        <f t="shared" si="33"/>
        <v>120.99250000000001</v>
      </c>
      <c r="F245" s="42">
        <f t="shared" si="33"/>
        <v>914.58699999999999</v>
      </c>
      <c r="G245" s="42">
        <f t="shared" si="33"/>
        <v>202.76519999999999</v>
      </c>
      <c r="H245" s="42">
        <f t="shared" si="33"/>
        <v>11.219700000000001</v>
      </c>
      <c r="I245" s="42">
        <f t="shared" si="33"/>
        <v>0.54149999999999998</v>
      </c>
      <c r="J245" s="42">
        <f t="shared" si="33"/>
        <v>0.46029999999999999</v>
      </c>
      <c r="K245" s="42">
        <f t="shared" si="33"/>
        <v>16.5334</v>
      </c>
      <c r="L245" s="43"/>
    </row>
    <row r="246" spans="1:12" s="12" customFormat="1" ht="26.25" customHeight="1" x14ac:dyDescent="0.25">
      <c r="A246" s="15" t="s">
        <v>27</v>
      </c>
      <c r="B246" s="16"/>
      <c r="C246" s="18"/>
      <c r="D246" s="18"/>
      <c r="E246" s="18"/>
      <c r="F246" s="18"/>
      <c r="G246" s="18"/>
      <c r="H246" s="18"/>
      <c r="I246" s="18"/>
      <c r="J246" s="18"/>
      <c r="K246" s="18"/>
      <c r="L246" s="16"/>
    </row>
    <row r="247" spans="1:12" s="12" customFormat="1" ht="26.25" customHeight="1" x14ac:dyDescent="0.25">
      <c r="A247" s="17" t="s">
        <v>32</v>
      </c>
      <c r="B247" s="16">
        <v>200</v>
      </c>
      <c r="C247" s="18">
        <v>6</v>
      </c>
      <c r="D247" s="18">
        <v>8.1999999999999993</v>
      </c>
      <c r="E247" s="18">
        <v>29.3</v>
      </c>
      <c r="F247" s="18">
        <v>215</v>
      </c>
      <c r="G247" s="18">
        <v>125.48</v>
      </c>
      <c r="H247" s="18">
        <v>0.4</v>
      </c>
      <c r="I247" s="18">
        <v>0.06</v>
      </c>
      <c r="J247" s="18">
        <v>0.14000000000000001</v>
      </c>
      <c r="K247" s="18">
        <v>0.22</v>
      </c>
      <c r="L247" s="16" t="s">
        <v>123</v>
      </c>
    </row>
    <row r="248" spans="1:12" s="12" customFormat="1" ht="26.25" customHeight="1" x14ac:dyDescent="0.25">
      <c r="A248" s="17" t="s">
        <v>65</v>
      </c>
      <c r="B248" s="16">
        <v>180</v>
      </c>
      <c r="C248" s="18">
        <v>0.36</v>
      </c>
      <c r="D248" s="18">
        <v>0.09</v>
      </c>
      <c r="E248" s="18">
        <v>13.554</v>
      </c>
      <c r="F248" s="18">
        <v>54.554000000000002</v>
      </c>
      <c r="G248" s="18">
        <v>9.18</v>
      </c>
      <c r="H248" s="18">
        <v>1.48</v>
      </c>
      <c r="I248" s="18">
        <v>1.2999999999999999E-3</v>
      </c>
      <c r="J248" s="18">
        <v>1.7999999999999999E-2</v>
      </c>
      <c r="K248" s="18">
        <v>0.18</v>
      </c>
      <c r="L248" s="16" t="s">
        <v>101</v>
      </c>
    </row>
    <row r="249" spans="1:12" s="12" customFormat="1" ht="26.25" customHeight="1" x14ac:dyDescent="0.25">
      <c r="A249" s="17" t="s">
        <v>29</v>
      </c>
      <c r="B249" s="16">
        <v>50</v>
      </c>
      <c r="C249" s="18">
        <v>4.0999999999999996</v>
      </c>
      <c r="D249" s="18">
        <v>0.7</v>
      </c>
      <c r="E249" s="18">
        <v>0.65</v>
      </c>
      <c r="F249" s="18">
        <v>97.5</v>
      </c>
      <c r="G249" s="18">
        <v>16.5</v>
      </c>
      <c r="H249" s="18">
        <v>2.1</v>
      </c>
      <c r="I249" s="18">
        <v>0.115</v>
      </c>
      <c r="J249" s="18">
        <v>4.4999999999999998E-2</v>
      </c>
      <c r="K249" s="18">
        <v>0</v>
      </c>
      <c r="L249" s="16" t="s">
        <v>85</v>
      </c>
    </row>
    <row r="250" spans="1:12" s="12" customFormat="1" ht="26.25" customHeight="1" x14ac:dyDescent="0.25">
      <c r="A250" s="17"/>
      <c r="B250" s="16"/>
      <c r="C250" s="22">
        <f>SUM(C247:C249)</f>
        <v>10.46</v>
      </c>
      <c r="D250" s="22">
        <f t="shared" ref="D250:K250" si="34">SUM(D247:D249)</f>
        <v>8.9899999999999984</v>
      </c>
      <c r="E250" s="22">
        <f t="shared" si="34"/>
        <v>43.503999999999998</v>
      </c>
      <c r="F250" s="22">
        <f t="shared" si="34"/>
        <v>367.05399999999997</v>
      </c>
      <c r="G250" s="22">
        <f t="shared" si="34"/>
        <v>151.16</v>
      </c>
      <c r="H250" s="22">
        <f t="shared" si="34"/>
        <v>3.98</v>
      </c>
      <c r="I250" s="22">
        <f t="shared" si="34"/>
        <v>0.17630000000000001</v>
      </c>
      <c r="J250" s="22">
        <f t="shared" si="34"/>
        <v>0.20300000000000001</v>
      </c>
      <c r="K250" s="22">
        <f t="shared" si="34"/>
        <v>0.4</v>
      </c>
      <c r="L250" s="47"/>
    </row>
    <row r="251" spans="1:12" s="12" customFormat="1" ht="26.25" customHeight="1" thickBot="1" x14ac:dyDescent="0.3">
      <c r="A251" s="44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45"/>
    </row>
    <row r="252" spans="1:12" s="12" customFormat="1" ht="26.25" customHeight="1" thickBot="1" x14ac:dyDescent="0.3">
      <c r="A252" s="60" t="s">
        <v>30</v>
      </c>
      <c r="B252" s="61"/>
      <c r="C252" s="64">
        <f t="shared" ref="C252:K252" si="35">C236+C245+C250</f>
        <v>54.646499999999996</v>
      </c>
      <c r="D252" s="64">
        <f t="shared" si="35"/>
        <v>48.469499999999996</v>
      </c>
      <c r="E252" s="64">
        <f t="shared" si="35"/>
        <v>215.22650000000002</v>
      </c>
      <c r="F252" s="64">
        <f t="shared" si="35"/>
        <v>1688.8409999999999</v>
      </c>
      <c r="G252" s="64">
        <f t="shared" si="35"/>
        <v>474.78520000000003</v>
      </c>
      <c r="H252" s="64">
        <f t="shared" si="35"/>
        <v>16.3797</v>
      </c>
      <c r="I252" s="64">
        <f t="shared" si="35"/>
        <v>0.82979999999999998</v>
      </c>
      <c r="J252" s="64">
        <f t="shared" si="35"/>
        <v>0.84129999999999994</v>
      </c>
      <c r="K252" s="64">
        <f t="shared" si="35"/>
        <v>17.403399999999998</v>
      </c>
      <c r="L252" s="65"/>
    </row>
    <row r="253" spans="1:12" s="12" customFormat="1" ht="26.25" customHeight="1" x14ac:dyDescent="0.25">
      <c r="A253" s="23" t="s">
        <v>2</v>
      </c>
      <c r="B253" s="24"/>
      <c r="C253" s="24"/>
      <c r="D253" s="24"/>
      <c r="E253" s="24"/>
      <c r="F253" s="24"/>
      <c r="G253" s="25"/>
      <c r="H253" s="25"/>
      <c r="I253" s="71" t="s">
        <v>78</v>
      </c>
      <c r="J253" s="71"/>
      <c r="K253" s="71"/>
      <c r="L253" s="71"/>
    </row>
    <row r="254" spans="1:12" s="12" customFormat="1" ht="26.25" customHeight="1" x14ac:dyDescent="0.25">
      <c r="A254" s="26" t="s">
        <v>3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12" s="12" customFormat="1" ht="26.25" customHeight="1" x14ac:dyDescent="0.25">
      <c r="A255" s="27" t="s">
        <v>104</v>
      </c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s="12" customFormat="1" ht="26.25" customHeight="1" x14ac:dyDescent="0.25">
      <c r="A256" s="58"/>
      <c r="B256" s="72"/>
      <c r="C256" s="72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s="12" customFormat="1" ht="26.2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s="12" customFormat="1" ht="26.25" customHeight="1" x14ac:dyDescent="0.25">
      <c r="A258" s="73" t="s">
        <v>4</v>
      </c>
      <c r="B258" s="48" t="s">
        <v>5</v>
      </c>
      <c r="C258" s="74" t="s">
        <v>7</v>
      </c>
      <c r="D258" s="74" t="s">
        <v>8</v>
      </c>
      <c r="E258" s="77" t="s">
        <v>9</v>
      </c>
      <c r="F258" s="80" t="s">
        <v>10</v>
      </c>
      <c r="G258" s="74" t="s">
        <v>11</v>
      </c>
      <c r="H258" s="80"/>
      <c r="I258" s="74" t="s">
        <v>13</v>
      </c>
      <c r="J258" s="83"/>
      <c r="K258" s="80"/>
      <c r="L258" s="48" t="s">
        <v>14</v>
      </c>
    </row>
    <row r="259" spans="1:12" s="12" customFormat="1" ht="26.25" customHeight="1" x14ac:dyDescent="0.25">
      <c r="A259" s="73"/>
      <c r="B259" s="49" t="s">
        <v>6</v>
      </c>
      <c r="C259" s="75"/>
      <c r="D259" s="75"/>
      <c r="E259" s="78"/>
      <c r="F259" s="81"/>
      <c r="G259" s="76" t="s">
        <v>12</v>
      </c>
      <c r="H259" s="82"/>
      <c r="I259" s="76"/>
      <c r="J259" s="84"/>
      <c r="K259" s="82"/>
      <c r="L259" s="13" t="s">
        <v>15</v>
      </c>
    </row>
    <row r="260" spans="1:12" s="12" customFormat="1" ht="26.25" customHeight="1" x14ac:dyDescent="0.25">
      <c r="A260" s="73"/>
      <c r="B260" s="14"/>
      <c r="C260" s="76"/>
      <c r="D260" s="76"/>
      <c r="E260" s="79"/>
      <c r="F260" s="82"/>
      <c r="G260" s="52" t="s">
        <v>16</v>
      </c>
      <c r="H260" s="47" t="s">
        <v>17</v>
      </c>
      <c r="I260" s="47" t="s">
        <v>105</v>
      </c>
      <c r="J260" s="47" t="s">
        <v>106</v>
      </c>
      <c r="K260" s="47" t="s">
        <v>18</v>
      </c>
      <c r="L260" s="47"/>
    </row>
    <row r="261" spans="1:12" s="12" customFormat="1" ht="26.25" customHeight="1" x14ac:dyDescent="0.25">
      <c r="A261" s="15" t="s">
        <v>19</v>
      </c>
      <c r="B261" s="16"/>
      <c r="C261" s="18"/>
      <c r="D261" s="18"/>
      <c r="E261" s="18"/>
      <c r="F261" s="18"/>
      <c r="G261" s="18"/>
      <c r="H261" s="18"/>
      <c r="I261" s="18"/>
      <c r="J261" s="18"/>
      <c r="K261" s="18"/>
      <c r="L261" s="16"/>
    </row>
    <row r="262" spans="1:12" s="12" customFormat="1" ht="26.25" customHeight="1" x14ac:dyDescent="0.25">
      <c r="A262" s="17" t="s">
        <v>68</v>
      </c>
      <c r="B262" s="16">
        <v>200</v>
      </c>
      <c r="C262" s="18">
        <v>7.3</v>
      </c>
      <c r="D262" s="18">
        <v>9</v>
      </c>
      <c r="E262" s="18">
        <v>33.700000000000003</v>
      </c>
      <c r="F262" s="18">
        <v>245</v>
      </c>
      <c r="G262" s="18">
        <v>125.34</v>
      </c>
      <c r="H262" s="18">
        <v>1.1399999999999999</v>
      </c>
      <c r="I262" s="18">
        <v>0.16</v>
      </c>
      <c r="J262" s="18">
        <v>0.14000000000000001</v>
      </c>
      <c r="K262" s="18">
        <v>0.2</v>
      </c>
      <c r="L262" s="16" t="s">
        <v>93</v>
      </c>
    </row>
    <row r="263" spans="1:12" s="12" customFormat="1" ht="26.25" customHeight="1" x14ac:dyDescent="0.25">
      <c r="A263" s="17" t="s">
        <v>65</v>
      </c>
      <c r="B263" s="16">
        <v>180</v>
      </c>
      <c r="C263" s="18">
        <v>0.36</v>
      </c>
      <c r="D263" s="18">
        <v>0.09</v>
      </c>
      <c r="E263" s="18">
        <v>13.554</v>
      </c>
      <c r="F263" s="18">
        <v>54.554000000000002</v>
      </c>
      <c r="G263" s="18">
        <v>9.18</v>
      </c>
      <c r="H263" s="18">
        <v>1.48</v>
      </c>
      <c r="I263" s="18">
        <v>1.2999999999999999E-3</v>
      </c>
      <c r="J263" s="18">
        <v>1.7999999999999999E-2</v>
      </c>
      <c r="K263" s="18">
        <v>0.18</v>
      </c>
      <c r="L263" s="16" t="s">
        <v>101</v>
      </c>
    </row>
    <row r="264" spans="1:12" s="12" customFormat="1" ht="26.25" customHeight="1" x14ac:dyDescent="0.25">
      <c r="A264" s="17" t="s">
        <v>31</v>
      </c>
      <c r="B264" s="16" t="s">
        <v>21</v>
      </c>
      <c r="C264" s="18">
        <v>3.6720000000000002</v>
      </c>
      <c r="D264" s="18">
        <v>11.327999999999999</v>
      </c>
      <c r="E264" s="18">
        <v>21.93</v>
      </c>
      <c r="F264" s="18">
        <v>204</v>
      </c>
      <c r="G264" s="18">
        <v>13.95</v>
      </c>
      <c r="H264" s="18">
        <v>0.93</v>
      </c>
      <c r="I264" s="18">
        <v>7.1999999999999995E-2</v>
      </c>
      <c r="J264" s="18">
        <v>4.8000000000000001E-2</v>
      </c>
      <c r="K264" s="18">
        <v>0</v>
      </c>
      <c r="L264" s="20" t="s">
        <v>80</v>
      </c>
    </row>
    <row r="265" spans="1:12" s="12" customFormat="1" ht="26.25" customHeight="1" x14ac:dyDescent="0.25">
      <c r="A265" s="21"/>
      <c r="B265" s="16"/>
      <c r="C265" s="22">
        <f>SUM(C262:C264)</f>
        <v>11.332000000000001</v>
      </c>
      <c r="D265" s="22">
        <f t="shared" ref="D265:K265" si="36">SUM(D262:D264)</f>
        <v>20.417999999999999</v>
      </c>
      <c r="E265" s="22">
        <f t="shared" si="36"/>
        <v>69.183999999999997</v>
      </c>
      <c r="F265" s="22">
        <f t="shared" si="36"/>
        <v>503.55399999999997</v>
      </c>
      <c r="G265" s="22">
        <f t="shared" si="36"/>
        <v>148.47</v>
      </c>
      <c r="H265" s="22">
        <f t="shared" si="36"/>
        <v>3.5500000000000003</v>
      </c>
      <c r="I265" s="22">
        <f t="shared" si="36"/>
        <v>0.23330000000000001</v>
      </c>
      <c r="J265" s="22">
        <f t="shared" si="36"/>
        <v>0.20600000000000002</v>
      </c>
      <c r="K265" s="22">
        <f t="shared" si="36"/>
        <v>0.38</v>
      </c>
      <c r="L265" s="47"/>
    </row>
    <row r="266" spans="1:12" s="12" customFormat="1" ht="26.25" customHeight="1" x14ac:dyDescent="0.25">
      <c r="A266" s="15" t="s">
        <v>22</v>
      </c>
      <c r="B266" s="16"/>
      <c r="C266" s="18"/>
      <c r="D266" s="18"/>
      <c r="E266" s="18"/>
      <c r="F266" s="18"/>
      <c r="G266" s="18"/>
      <c r="H266" s="18"/>
      <c r="I266" s="18"/>
      <c r="J266" s="18"/>
      <c r="K266" s="18"/>
      <c r="L266" s="16"/>
    </row>
    <row r="267" spans="1:12" s="12" customFormat="1" ht="26.25" customHeight="1" x14ac:dyDescent="0.25">
      <c r="A267" s="44" t="s">
        <v>50</v>
      </c>
      <c r="B267" s="45">
        <v>250</v>
      </c>
      <c r="C267" s="46">
        <v>7.15</v>
      </c>
      <c r="D267" s="46">
        <v>0.6</v>
      </c>
      <c r="E267" s="46">
        <v>20.149999999999999</v>
      </c>
      <c r="F267" s="46">
        <v>127.35</v>
      </c>
      <c r="G267" s="46">
        <v>59.8</v>
      </c>
      <c r="H267" s="46">
        <v>2.65</v>
      </c>
      <c r="I267" s="46">
        <v>0.25</v>
      </c>
      <c r="J267" s="46">
        <v>7.4999999999999997E-2</v>
      </c>
      <c r="K267" s="46">
        <v>5.3250000000000002</v>
      </c>
      <c r="L267" s="16" t="s">
        <v>102</v>
      </c>
    </row>
    <row r="268" spans="1:12" s="12" customFormat="1" ht="26.25" customHeight="1" x14ac:dyDescent="0.25">
      <c r="A268" s="17" t="s">
        <v>48</v>
      </c>
      <c r="B268" s="16">
        <v>115</v>
      </c>
      <c r="C268" s="18">
        <v>14.536</v>
      </c>
      <c r="D268" s="18">
        <v>10.913</v>
      </c>
      <c r="E268" s="18">
        <v>7.44</v>
      </c>
      <c r="F268" s="18">
        <v>194.03899999999999</v>
      </c>
      <c r="G268" s="18">
        <v>10.384</v>
      </c>
      <c r="H268" s="18">
        <v>2.2879999999999998</v>
      </c>
      <c r="I268" s="18">
        <v>5.7000000000000002E-2</v>
      </c>
      <c r="J268" s="18">
        <v>0.13800000000000001</v>
      </c>
      <c r="K268" s="18">
        <v>0.92</v>
      </c>
      <c r="L268" s="16" t="s">
        <v>115</v>
      </c>
    </row>
    <row r="269" spans="1:12" s="12" customFormat="1" ht="26.25" customHeight="1" x14ac:dyDescent="0.25">
      <c r="A269" s="17" t="s">
        <v>49</v>
      </c>
      <c r="B269" s="16">
        <v>150</v>
      </c>
      <c r="C269" s="18">
        <v>3.5249999999999999</v>
      </c>
      <c r="D269" s="18">
        <v>6.9</v>
      </c>
      <c r="E269" s="18">
        <v>18.495000000000001</v>
      </c>
      <c r="F269" s="18">
        <v>150.15</v>
      </c>
      <c r="G269" s="18">
        <v>57.36</v>
      </c>
      <c r="H269" s="18">
        <v>2.6549999999999998</v>
      </c>
      <c r="I269" s="18">
        <v>4.4999999999999998E-2</v>
      </c>
      <c r="J269" s="18">
        <v>0.06</v>
      </c>
      <c r="K269" s="18">
        <v>10.08</v>
      </c>
      <c r="L269" s="16" t="s">
        <v>116</v>
      </c>
    </row>
    <row r="270" spans="1:12" s="12" customFormat="1" ht="26.25" customHeight="1" x14ac:dyDescent="0.25">
      <c r="A270" s="17" t="s">
        <v>25</v>
      </c>
      <c r="B270" s="16">
        <v>180</v>
      </c>
      <c r="C270" s="18">
        <v>4.1900000000000004</v>
      </c>
      <c r="D270" s="18">
        <v>0.54</v>
      </c>
      <c r="E270" s="18">
        <v>77.09</v>
      </c>
      <c r="F270" s="18">
        <v>321.37</v>
      </c>
      <c r="G270" s="18">
        <v>129.495</v>
      </c>
      <c r="H270" s="18">
        <v>4.1044999999999998</v>
      </c>
      <c r="I270" s="18">
        <v>0.11609999999999999</v>
      </c>
      <c r="J270" s="18">
        <v>0.15609999999999999</v>
      </c>
      <c r="K270" s="18">
        <v>6.0750000000000002</v>
      </c>
      <c r="L270" s="16" t="s">
        <v>98</v>
      </c>
    </row>
    <row r="271" spans="1:12" s="12" customFormat="1" ht="26.25" customHeight="1" x14ac:dyDescent="0.25">
      <c r="A271" s="17" t="s">
        <v>29</v>
      </c>
      <c r="B271" s="16">
        <v>75</v>
      </c>
      <c r="C271" s="18">
        <v>6.15</v>
      </c>
      <c r="D271" s="18">
        <v>1.05</v>
      </c>
      <c r="E271" s="18">
        <v>0.97499999999999998</v>
      </c>
      <c r="F271" s="18">
        <v>146.25</v>
      </c>
      <c r="G271" s="18">
        <v>24.75</v>
      </c>
      <c r="H271" s="18">
        <v>3.15</v>
      </c>
      <c r="I271" s="18">
        <v>0.17249999999999999</v>
      </c>
      <c r="J271" s="18">
        <v>6.7500000000000004E-2</v>
      </c>
      <c r="K271" s="18">
        <v>0</v>
      </c>
      <c r="L271" s="16" t="s">
        <v>85</v>
      </c>
    </row>
    <row r="272" spans="1:12" s="12" customFormat="1" ht="26.25" customHeight="1" x14ac:dyDescent="0.25">
      <c r="A272" s="17"/>
      <c r="B272" s="16"/>
      <c r="C272" s="22">
        <f t="shared" ref="C272:K272" si="37">SUM(C267:C271)</f>
        <v>35.551000000000002</v>
      </c>
      <c r="D272" s="22">
        <f t="shared" si="37"/>
        <v>20.003</v>
      </c>
      <c r="E272" s="22">
        <f t="shared" si="37"/>
        <v>124.15</v>
      </c>
      <c r="F272" s="22">
        <f t="shared" si="37"/>
        <v>939.15899999999999</v>
      </c>
      <c r="G272" s="22">
        <f t="shared" si="37"/>
        <v>281.78899999999999</v>
      </c>
      <c r="H272" s="22">
        <f t="shared" si="37"/>
        <v>14.8475</v>
      </c>
      <c r="I272" s="22">
        <f t="shared" si="37"/>
        <v>0.64059999999999995</v>
      </c>
      <c r="J272" s="22">
        <f t="shared" si="37"/>
        <v>0.49660000000000004</v>
      </c>
      <c r="K272" s="22">
        <f t="shared" si="37"/>
        <v>22.4</v>
      </c>
      <c r="L272" s="47"/>
    </row>
    <row r="273" spans="1:12" s="12" customFormat="1" ht="26.25" customHeight="1" x14ac:dyDescent="0.25">
      <c r="A273" s="15" t="s">
        <v>27</v>
      </c>
      <c r="B273" s="16"/>
      <c r="C273" s="18"/>
      <c r="D273" s="18"/>
      <c r="E273" s="18"/>
      <c r="F273" s="18"/>
      <c r="G273" s="18"/>
      <c r="H273" s="18"/>
      <c r="I273" s="18"/>
      <c r="J273" s="18"/>
      <c r="K273" s="18"/>
      <c r="L273" s="16"/>
    </row>
    <row r="274" spans="1:12" s="12" customFormat="1" ht="26.25" customHeight="1" x14ac:dyDescent="0.25">
      <c r="A274" s="17" t="s">
        <v>113</v>
      </c>
      <c r="B274" s="16">
        <v>120</v>
      </c>
      <c r="C274" s="18">
        <v>20.088000000000001</v>
      </c>
      <c r="D274" s="18">
        <v>9.8640000000000008</v>
      </c>
      <c r="E274" s="18">
        <v>19.643999999999998</v>
      </c>
      <c r="F274" s="18">
        <v>247.2</v>
      </c>
      <c r="G274" s="18">
        <v>169.92</v>
      </c>
      <c r="H274" s="18">
        <v>0.88800000000000001</v>
      </c>
      <c r="I274" s="18">
        <v>8.4000000000000005E-2</v>
      </c>
      <c r="J274" s="18">
        <v>0.312</v>
      </c>
      <c r="K274" s="18">
        <v>0.49199999999999999</v>
      </c>
      <c r="L274" s="16" t="s">
        <v>114</v>
      </c>
    </row>
    <row r="275" spans="1:12" s="12" customFormat="1" ht="26.25" customHeight="1" x14ac:dyDescent="0.25">
      <c r="A275" s="17" t="s">
        <v>57</v>
      </c>
      <c r="B275" s="16">
        <v>10</v>
      </c>
      <c r="C275" s="18">
        <v>0.26</v>
      </c>
      <c r="D275" s="18">
        <v>1.5</v>
      </c>
      <c r="E275" s="18">
        <v>0.36</v>
      </c>
      <c r="F275" s="18">
        <v>16.2</v>
      </c>
      <c r="G275" s="18">
        <v>8.8000000000000007</v>
      </c>
      <c r="H275" s="18">
        <v>0.02</v>
      </c>
      <c r="I275" s="18">
        <v>3.0000000000000001E-3</v>
      </c>
      <c r="J275" s="18">
        <v>0.01</v>
      </c>
      <c r="K275" s="18">
        <v>0.04</v>
      </c>
      <c r="L275" s="16" t="s">
        <v>111</v>
      </c>
    </row>
    <row r="276" spans="1:12" s="12" customFormat="1" ht="26.25" customHeight="1" x14ac:dyDescent="0.25">
      <c r="A276" s="17" t="s">
        <v>0</v>
      </c>
      <c r="B276" s="16" t="s">
        <v>1</v>
      </c>
      <c r="C276" s="18">
        <v>0.2</v>
      </c>
      <c r="D276" s="18">
        <v>5.0000000000000001E-3</v>
      </c>
      <c r="E276" s="18">
        <v>13.73</v>
      </c>
      <c r="F276" s="18">
        <v>52.335999999999999</v>
      </c>
      <c r="G276" s="18">
        <v>7.88</v>
      </c>
      <c r="H276" s="18">
        <v>0.89800000000000002</v>
      </c>
      <c r="I276" s="18">
        <v>0.01</v>
      </c>
      <c r="J276" s="18">
        <v>1.0999999999999999E-2</v>
      </c>
      <c r="K276" s="18">
        <v>2.62</v>
      </c>
      <c r="L276" s="19" t="s">
        <v>88</v>
      </c>
    </row>
    <row r="277" spans="1:12" s="12" customFormat="1" ht="26.25" customHeight="1" x14ac:dyDescent="0.25">
      <c r="A277" s="17" t="s">
        <v>29</v>
      </c>
      <c r="B277" s="16">
        <v>50</v>
      </c>
      <c r="C277" s="18">
        <v>4.0999999999999996</v>
      </c>
      <c r="D277" s="18">
        <v>0.7</v>
      </c>
      <c r="E277" s="18">
        <v>0.65</v>
      </c>
      <c r="F277" s="18">
        <v>97.5</v>
      </c>
      <c r="G277" s="18">
        <v>16.5</v>
      </c>
      <c r="H277" s="18">
        <v>2.1</v>
      </c>
      <c r="I277" s="18">
        <v>0.115</v>
      </c>
      <c r="J277" s="18">
        <v>4.4999999999999998E-2</v>
      </c>
      <c r="K277" s="18">
        <v>0</v>
      </c>
      <c r="L277" s="16" t="s">
        <v>85</v>
      </c>
    </row>
    <row r="278" spans="1:12" s="12" customFormat="1" ht="26.25" customHeight="1" x14ac:dyDescent="0.25">
      <c r="A278" s="17"/>
      <c r="B278" s="16"/>
      <c r="C278" s="22">
        <f>SUM(C274:C277)</f>
        <v>24.648000000000003</v>
      </c>
      <c r="D278" s="22">
        <f t="shared" ref="D278:K278" si="38">SUM(D274:D277)</f>
        <v>12.069000000000001</v>
      </c>
      <c r="E278" s="22">
        <f t="shared" si="38"/>
        <v>34.383999999999993</v>
      </c>
      <c r="F278" s="22">
        <f t="shared" si="38"/>
        <v>413.23599999999999</v>
      </c>
      <c r="G278" s="22">
        <f t="shared" si="38"/>
        <v>203.1</v>
      </c>
      <c r="H278" s="22">
        <f t="shared" si="38"/>
        <v>3.9060000000000001</v>
      </c>
      <c r="I278" s="22">
        <f t="shared" si="38"/>
        <v>0.21200000000000002</v>
      </c>
      <c r="J278" s="22">
        <f t="shared" si="38"/>
        <v>0.378</v>
      </c>
      <c r="K278" s="22">
        <f t="shared" si="38"/>
        <v>3.1520000000000001</v>
      </c>
      <c r="L278" s="47"/>
    </row>
    <row r="279" spans="1:12" s="12" customFormat="1" ht="26.25" customHeight="1" thickBot="1" x14ac:dyDescent="0.3">
      <c r="A279" s="44"/>
      <c r="B279" s="45"/>
      <c r="C279" s="46"/>
      <c r="D279" s="46"/>
      <c r="E279" s="46"/>
      <c r="F279" s="46"/>
      <c r="G279" s="46"/>
      <c r="H279" s="46"/>
      <c r="I279" s="46"/>
      <c r="J279" s="46"/>
      <c r="K279" s="46"/>
      <c r="L279" s="45"/>
    </row>
    <row r="280" spans="1:12" s="12" customFormat="1" ht="26.25" customHeight="1" thickBot="1" x14ac:dyDescent="0.3">
      <c r="A280" s="66" t="s">
        <v>30</v>
      </c>
      <c r="B280" s="67"/>
      <c r="C280" s="68">
        <f>C265+C272+C278</f>
        <v>71.531000000000006</v>
      </c>
      <c r="D280" s="68">
        <f t="shared" ref="D280:K280" si="39">D265+D272+D278</f>
        <v>52.49</v>
      </c>
      <c r="E280" s="68">
        <f t="shared" si="39"/>
        <v>227.71799999999999</v>
      </c>
      <c r="F280" s="68">
        <f t="shared" si="39"/>
        <v>1855.9490000000001</v>
      </c>
      <c r="G280" s="68">
        <f t="shared" si="39"/>
        <v>633.35900000000004</v>
      </c>
      <c r="H280" s="68">
        <f t="shared" si="39"/>
        <v>22.3035</v>
      </c>
      <c r="I280" s="68">
        <f t="shared" si="39"/>
        <v>1.0858999999999999</v>
      </c>
      <c r="J280" s="68">
        <f t="shared" si="39"/>
        <v>1.0806</v>
      </c>
      <c r="K280" s="68">
        <f t="shared" si="39"/>
        <v>25.931999999999999</v>
      </c>
      <c r="L280" s="69"/>
    </row>
    <row r="281" spans="1:12" ht="25.5" customHeight="1" x14ac:dyDescent="0.25">
      <c r="A281" s="23" t="s">
        <v>2</v>
      </c>
      <c r="B281" s="24"/>
      <c r="C281" s="24"/>
      <c r="D281" s="24"/>
      <c r="E281" s="24"/>
      <c r="F281" s="24"/>
      <c r="G281" s="25"/>
      <c r="H281" s="25"/>
      <c r="I281" s="71" t="s">
        <v>67</v>
      </c>
      <c r="J281" s="71"/>
      <c r="K281" s="71"/>
      <c r="L281" s="71"/>
    </row>
    <row r="282" spans="1:12" ht="25.5" customHeight="1" x14ac:dyDescent="0.25">
      <c r="A282" s="26" t="s">
        <v>3</v>
      </c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spans="1:12" ht="25.5" customHeight="1" x14ac:dyDescent="0.25">
      <c r="A283" s="27" t="s">
        <v>104</v>
      </c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spans="1:12" ht="25.5" customHeight="1" x14ac:dyDescent="0.25">
      <c r="A284" s="58"/>
      <c r="B284" s="72"/>
      <c r="C284" s="72"/>
      <c r="D284" s="25"/>
      <c r="E284" s="25"/>
      <c r="F284" s="25"/>
      <c r="G284" s="25"/>
      <c r="H284" s="25"/>
      <c r="I284" s="25"/>
      <c r="J284" s="25"/>
      <c r="K284" s="25"/>
      <c r="L284" s="25"/>
    </row>
    <row r="285" spans="1:12" ht="25.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ht="25.5" customHeight="1" x14ac:dyDescent="0.25">
      <c r="A286" s="73" t="s">
        <v>4</v>
      </c>
      <c r="B286" s="55" t="s">
        <v>5</v>
      </c>
      <c r="C286" s="74" t="s">
        <v>7</v>
      </c>
      <c r="D286" s="74" t="s">
        <v>8</v>
      </c>
      <c r="E286" s="77" t="s">
        <v>9</v>
      </c>
      <c r="F286" s="80" t="s">
        <v>10</v>
      </c>
      <c r="G286" s="74" t="s">
        <v>11</v>
      </c>
      <c r="H286" s="80"/>
      <c r="I286" s="74" t="s">
        <v>13</v>
      </c>
      <c r="J286" s="83"/>
      <c r="K286" s="80"/>
      <c r="L286" s="55" t="s">
        <v>14</v>
      </c>
    </row>
    <row r="287" spans="1:12" ht="25.5" customHeight="1" x14ac:dyDescent="0.25">
      <c r="A287" s="73"/>
      <c r="B287" s="56" t="s">
        <v>6</v>
      </c>
      <c r="C287" s="75"/>
      <c r="D287" s="75"/>
      <c r="E287" s="78"/>
      <c r="F287" s="81"/>
      <c r="G287" s="76" t="s">
        <v>12</v>
      </c>
      <c r="H287" s="82"/>
      <c r="I287" s="76"/>
      <c r="J287" s="84"/>
      <c r="K287" s="82"/>
      <c r="L287" s="13" t="s">
        <v>15</v>
      </c>
    </row>
    <row r="288" spans="1:12" ht="25.5" customHeight="1" x14ac:dyDescent="0.25">
      <c r="A288" s="73"/>
      <c r="B288" s="14"/>
      <c r="C288" s="76"/>
      <c r="D288" s="76"/>
      <c r="E288" s="79"/>
      <c r="F288" s="82"/>
      <c r="G288" s="57" t="s">
        <v>16</v>
      </c>
      <c r="H288" s="54" t="s">
        <v>17</v>
      </c>
      <c r="I288" s="54" t="s">
        <v>105</v>
      </c>
      <c r="J288" s="54" t="s">
        <v>106</v>
      </c>
      <c r="K288" s="54" t="s">
        <v>18</v>
      </c>
      <c r="L288" s="54"/>
    </row>
    <row r="289" spans="1:12" ht="25.5" customHeight="1" x14ac:dyDescent="0.25">
      <c r="A289" s="15" t="s">
        <v>19</v>
      </c>
      <c r="B289" s="16"/>
      <c r="C289" s="18"/>
      <c r="D289" s="18"/>
      <c r="E289" s="18"/>
      <c r="F289" s="18"/>
      <c r="G289" s="18"/>
      <c r="H289" s="18"/>
      <c r="I289" s="18"/>
      <c r="J289" s="18"/>
      <c r="K289" s="18"/>
      <c r="L289" s="16"/>
    </row>
    <row r="290" spans="1:12" ht="25.5" customHeight="1" x14ac:dyDescent="0.25">
      <c r="A290" s="17" t="s">
        <v>55</v>
      </c>
      <c r="B290" s="16">
        <v>200</v>
      </c>
      <c r="C290" s="18">
        <v>6.6</v>
      </c>
      <c r="D290" s="18">
        <v>7</v>
      </c>
      <c r="E290" s="18">
        <v>28.8</v>
      </c>
      <c r="F290" s="18">
        <v>203.2</v>
      </c>
      <c r="G290" s="18">
        <v>106.91</v>
      </c>
      <c r="H290" s="18">
        <v>0.25</v>
      </c>
      <c r="I290" s="18">
        <v>0.04</v>
      </c>
      <c r="J290" s="18">
        <v>0.13</v>
      </c>
      <c r="K290" s="18">
        <v>0.47</v>
      </c>
      <c r="L290" s="16" t="s">
        <v>92</v>
      </c>
    </row>
    <row r="291" spans="1:12" ht="25.5" customHeight="1" x14ac:dyDescent="0.25">
      <c r="A291" s="17" t="s">
        <v>31</v>
      </c>
      <c r="B291" s="16" t="s">
        <v>21</v>
      </c>
      <c r="C291" s="18">
        <v>3.6720000000000002</v>
      </c>
      <c r="D291" s="18">
        <v>11.327999999999999</v>
      </c>
      <c r="E291" s="18">
        <v>21.93</v>
      </c>
      <c r="F291" s="18">
        <v>204</v>
      </c>
      <c r="G291" s="18">
        <v>13.95</v>
      </c>
      <c r="H291" s="18">
        <v>0.93</v>
      </c>
      <c r="I291" s="18">
        <v>7.1999999999999995E-2</v>
      </c>
      <c r="J291" s="18">
        <v>4.8000000000000001E-2</v>
      </c>
      <c r="K291" s="18">
        <v>0</v>
      </c>
      <c r="L291" s="16" t="s">
        <v>80</v>
      </c>
    </row>
    <row r="292" spans="1:12" ht="25.5" customHeight="1" x14ac:dyDescent="0.25">
      <c r="A292" s="21"/>
      <c r="B292" s="16"/>
      <c r="C292" s="22">
        <f t="shared" ref="C292:K292" si="40">SUM(C290:C291)</f>
        <v>10.272</v>
      </c>
      <c r="D292" s="22">
        <f t="shared" si="40"/>
        <v>18.327999999999999</v>
      </c>
      <c r="E292" s="22">
        <f t="shared" si="40"/>
        <v>50.730000000000004</v>
      </c>
      <c r="F292" s="22">
        <f t="shared" si="40"/>
        <v>407.2</v>
      </c>
      <c r="G292" s="22">
        <f t="shared" si="40"/>
        <v>120.86</v>
      </c>
      <c r="H292" s="22">
        <f t="shared" si="40"/>
        <v>1.1800000000000002</v>
      </c>
      <c r="I292" s="22">
        <f t="shared" si="40"/>
        <v>0.11199999999999999</v>
      </c>
      <c r="J292" s="22">
        <f t="shared" si="40"/>
        <v>0.17799999999999999</v>
      </c>
      <c r="K292" s="22">
        <f t="shared" si="40"/>
        <v>0.47</v>
      </c>
      <c r="L292" s="54"/>
    </row>
    <row r="293" spans="1:12" ht="25.5" customHeight="1" x14ac:dyDescent="0.25">
      <c r="A293" s="21"/>
      <c r="B293" s="16"/>
      <c r="C293" s="22"/>
      <c r="D293" s="22"/>
      <c r="E293" s="22"/>
      <c r="F293" s="22"/>
      <c r="G293" s="22"/>
      <c r="H293" s="22"/>
      <c r="I293" s="22"/>
      <c r="J293" s="22"/>
      <c r="K293" s="22"/>
      <c r="L293" s="54"/>
    </row>
    <row r="294" spans="1:12" ht="25.5" customHeight="1" x14ac:dyDescent="0.25">
      <c r="A294" s="15" t="s">
        <v>22</v>
      </c>
      <c r="B294" s="16"/>
      <c r="C294" s="18"/>
      <c r="D294" s="18"/>
      <c r="E294" s="18"/>
      <c r="F294" s="18"/>
      <c r="G294" s="18"/>
      <c r="H294" s="18"/>
      <c r="I294" s="18"/>
      <c r="J294" s="18"/>
      <c r="K294" s="18"/>
      <c r="L294" s="16"/>
    </row>
    <row r="295" spans="1:12" ht="25.5" customHeight="1" x14ac:dyDescent="0.25">
      <c r="A295" s="17" t="s">
        <v>44</v>
      </c>
      <c r="B295" s="16">
        <v>250</v>
      </c>
      <c r="C295" s="18">
        <v>2.625</v>
      </c>
      <c r="D295" s="18">
        <v>2.625</v>
      </c>
      <c r="E295" s="18">
        <v>19.375</v>
      </c>
      <c r="F295" s="18">
        <v>112.5</v>
      </c>
      <c r="G295" s="18">
        <v>15.8</v>
      </c>
      <c r="H295" s="18">
        <v>0.92500000000000004</v>
      </c>
      <c r="I295" s="18">
        <v>0.1</v>
      </c>
      <c r="J295" s="18">
        <v>7.4999999999999997E-2</v>
      </c>
      <c r="K295" s="18">
        <v>7</v>
      </c>
      <c r="L295" s="16" t="s">
        <v>119</v>
      </c>
    </row>
    <row r="296" spans="1:12" ht="25.5" customHeight="1" x14ac:dyDescent="0.25">
      <c r="A296" s="17" t="s">
        <v>57</v>
      </c>
      <c r="B296" s="16">
        <v>10</v>
      </c>
      <c r="C296" s="18">
        <v>0.26</v>
      </c>
      <c r="D296" s="18">
        <v>1.5</v>
      </c>
      <c r="E296" s="18">
        <v>0.36</v>
      </c>
      <c r="F296" s="18">
        <v>16.2</v>
      </c>
      <c r="G296" s="18">
        <v>8.8000000000000007</v>
      </c>
      <c r="H296" s="18">
        <v>0.02</v>
      </c>
      <c r="I296" s="18">
        <v>3.0000000000000001E-3</v>
      </c>
      <c r="J296" s="18">
        <v>0.01</v>
      </c>
      <c r="K296" s="18">
        <v>0.04</v>
      </c>
      <c r="L296" s="16" t="s">
        <v>111</v>
      </c>
    </row>
    <row r="297" spans="1:12" ht="25.5" customHeight="1" x14ac:dyDescent="0.25">
      <c r="A297" s="17" t="s">
        <v>131</v>
      </c>
      <c r="B297" s="16">
        <v>140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6"/>
    </row>
    <row r="298" spans="1:12" ht="25.5" customHeight="1" x14ac:dyDescent="0.25">
      <c r="A298" s="17" t="s">
        <v>132</v>
      </c>
      <c r="B298" s="16">
        <v>45</v>
      </c>
      <c r="C298" s="18"/>
      <c r="D298" s="18"/>
      <c r="E298" s="18"/>
      <c r="F298" s="18"/>
      <c r="G298" s="18"/>
      <c r="H298" s="18"/>
      <c r="I298" s="18"/>
      <c r="J298" s="18"/>
      <c r="K298" s="18"/>
      <c r="L298" s="16"/>
    </row>
    <row r="299" spans="1:12" ht="25.5" customHeight="1" x14ac:dyDescent="0.25">
      <c r="A299" s="17" t="s">
        <v>25</v>
      </c>
      <c r="B299" s="16">
        <v>180</v>
      </c>
      <c r="C299" s="18">
        <v>4.1900000000000004</v>
      </c>
      <c r="D299" s="18">
        <v>0.54</v>
      </c>
      <c r="E299" s="18">
        <v>77.09</v>
      </c>
      <c r="F299" s="18">
        <v>321.37</v>
      </c>
      <c r="G299" s="18">
        <v>129.495</v>
      </c>
      <c r="H299" s="18">
        <v>4.1044999999999998</v>
      </c>
      <c r="I299" s="18">
        <v>0.11609999999999999</v>
      </c>
      <c r="J299" s="18">
        <v>0.15609999999999999</v>
      </c>
      <c r="K299" s="18">
        <v>6.0750000000000002</v>
      </c>
      <c r="L299" s="16" t="s">
        <v>98</v>
      </c>
    </row>
    <row r="300" spans="1:12" ht="25.5" customHeight="1" x14ac:dyDescent="0.25">
      <c r="A300" s="17" t="s">
        <v>29</v>
      </c>
      <c r="B300" s="16">
        <v>75</v>
      </c>
      <c r="C300" s="18">
        <v>6.15</v>
      </c>
      <c r="D300" s="18">
        <v>1.05</v>
      </c>
      <c r="E300" s="18">
        <v>0.97499999999999998</v>
      </c>
      <c r="F300" s="18">
        <v>146.25</v>
      </c>
      <c r="G300" s="18">
        <v>24.75</v>
      </c>
      <c r="H300" s="18">
        <v>3.15</v>
      </c>
      <c r="I300" s="18">
        <v>0.17249999999999999</v>
      </c>
      <c r="J300" s="18">
        <v>6.7500000000000004E-2</v>
      </c>
      <c r="K300" s="18">
        <v>0</v>
      </c>
      <c r="L300" s="16" t="s">
        <v>85</v>
      </c>
    </row>
    <row r="301" spans="1:12" ht="25.5" customHeight="1" x14ac:dyDescent="0.25">
      <c r="A301" s="17"/>
      <c r="B301" s="16"/>
      <c r="C301" s="22">
        <f>SUM(C295:C300)</f>
        <v>13.225000000000001</v>
      </c>
      <c r="D301" s="22">
        <f t="shared" ref="D301:K301" si="41">SUM(D295:D300)</f>
        <v>5.7149999999999999</v>
      </c>
      <c r="E301" s="22">
        <f t="shared" si="41"/>
        <v>97.8</v>
      </c>
      <c r="F301" s="22">
        <f t="shared" si="41"/>
        <v>596.31999999999994</v>
      </c>
      <c r="G301" s="22">
        <f t="shared" si="41"/>
        <v>178.845</v>
      </c>
      <c r="H301" s="22">
        <f t="shared" si="41"/>
        <v>8.1995000000000005</v>
      </c>
      <c r="I301" s="22">
        <f t="shared" si="41"/>
        <v>0.3916</v>
      </c>
      <c r="J301" s="22">
        <f t="shared" si="41"/>
        <v>0.30859999999999999</v>
      </c>
      <c r="K301" s="22">
        <f t="shared" si="41"/>
        <v>13.115</v>
      </c>
      <c r="L301" s="54"/>
    </row>
    <row r="302" spans="1:12" ht="25.5" customHeight="1" x14ac:dyDescent="0.25">
      <c r="A302" s="15" t="s">
        <v>27</v>
      </c>
      <c r="B302" s="16"/>
      <c r="C302" s="18"/>
      <c r="D302" s="18"/>
      <c r="E302" s="18"/>
      <c r="F302" s="18"/>
      <c r="G302" s="18"/>
      <c r="H302" s="18"/>
      <c r="I302" s="18"/>
      <c r="J302" s="18"/>
      <c r="K302" s="18"/>
      <c r="L302" s="16"/>
    </row>
    <row r="303" spans="1:12" ht="25.5" customHeight="1" x14ac:dyDescent="0.25">
      <c r="A303" s="17" t="s">
        <v>43</v>
      </c>
      <c r="B303" s="16">
        <v>200</v>
      </c>
      <c r="C303" s="18">
        <v>6.98</v>
      </c>
      <c r="D303" s="18">
        <v>10.42</v>
      </c>
      <c r="E303" s="18">
        <v>25</v>
      </c>
      <c r="F303" s="18">
        <v>222.38</v>
      </c>
      <c r="G303" s="18">
        <v>222.5</v>
      </c>
      <c r="H303" s="18">
        <v>184.48</v>
      </c>
      <c r="I303" s="18">
        <v>1.5</v>
      </c>
      <c r="J303" s="18">
        <v>0.22</v>
      </c>
      <c r="K303" s="18">
        <v>0.9</v>
      </c>
      <c r="L303" s="16" t="s">
        <v>122</v>
      </c>
    </row>
    <row r="304" spans="1:12" ht="25.5" customHeight="1" x14ac:dyDescent="0.25">
      <c r="A304" s="17" t="s">
        <v>65</v>
      </c>
      <c r="B304" s="16">
        <v>180</v>
      </c>
      <c r="C304" s="18">
        <v>0.36</v>
      </c>
      <c r="D304" s="18">
        <v>0.09</v>
      </c>
      <c r="E304" s="18">
        <v>13.554</v>
      </c>
      <c r="F304" s="18">
        <v>54.554000000000002</v>
      </c>
      <c r="G304" s="18">
        <v>9.18</v>
      </c>
      <c r="H304" s="18">
        <v>1.48</v>
      </c>
      <c r="I304" s="18">
        <v>1.2999999999999999E-3</v>
      </c>
      <c r="J304" s="18">
        <v>1.7999999999999999E-2</v>
      </c>
      <c r="K304" s="18">
        <v>0.18</v>
      </c>
      <c r="L304" s="16" t="s">
        <v>101</v>
      </c>
    </row>
    <row r="305" spans="1:12" ht="25.5" customHeight="1" x14ac:dyDescent="0.25">
      <c r="A305" s="17" t="s">
        <v>29</v>
      </c>
      <c r="B305" s="16">
        <v>50</v>
      </c>
      <c r="C305" s="18">
        <v>4.0999999999999996</v>
      </c>
      <c r="D305" s="18">
        <v>0.7</v>
      </c>
      <c r="E305" s="18">
        <v>0.65</v>
      </c>
      <c r="F305" s="18">
        <v>97.5</v>
      </c>
      <c r="G305" s="18">
        <v>16.5</v>
      </c>
      <c r="H305" s="18">
        <v>2.1</v>
      </c>
      <c r="I305" s="18">
        <v>0.115</v>
      </c>
      <c r="J305" s="18">
        <v>4.4999999999999998E-2</v>
      </c>
      <c r="K305" s="18">
        <v>0</v>
      </c>
      <c r="L305" s="16" t="s">
        <v>85</v>
      </c>
    </row>
    <row r="306" spans="1:12" ht="25.5" customHeight="1" x14ac:dyDescent="0.25">
      <c r="A306" s="17"/>
      <c r="B306" s="16"/>
      <c r="C306" s="22">
        <f>SUM(C303:C305)</f>
        <v>11.440000000000001</v>
      </c>
      <c r="D306" s="22">
        <f t="shared" ref="D306:K306" si="42">SUM(D303:D305)</f>
        <v>11.209999999999999</v>
      </c>
      <c r="E306" s="22">
        <f t="shared" si="42"/>
        <v>39.204000000000001</v>
      </c>
      <c r="F306" s="22">
        <f t="shared" si="42"/>
        <v>374.43399999999997</v>
      </c>
      <c r="G306" s="22">
        <f t="shared" si="42"/>
        <v>248.18</v>
      </c>
      <c r="H306" s="22">
        <f t="shared" si="42"/>
        <v>188.05999999999997</v>
      </c>
      <c r="I306" s="22">
        <f t="shared" si="42"/>
        <v>1.6163000000000001</v>
      </c>
      <c r="J306" s="22">
        <f t="shared" si="42"/>
        <v>0.28299999999999997</v>
      </c>
      <c r="K306" s="22">
        <f t="shared" si="42"/>
        <v>1.08</v>
      </c>
      <c r="L306" s="54"/>
    </row>
    <row r="307" spans="1:12" ht="25.5" customHeight="1" x14ac:dyDescent="0.25">
      <c r="A307" s="17"/>
      <c r="B307" s="16"/>
      <c r="C307" s="22"/>
      <c r="D307" s="22"/>
      <c r="E307" s="22"/>
      <c r="F307" s="22"/>
      <c r="G307" s="22"/>
      <c r="H307" s="22"/>
      <c r="I307" s="22"/>
      <c r="J307" s="22"/>
      <c r="K307" s="22"/>
      <c r="L307" s="54"/>
    </row>
    <row r="308" spans="1:12" ht="25.5" customHeight="1" thickBot="1" x14ac:dyDescent="0.3">
      <c r="A308" s="44"/>
      <c r="B308" s="45"/>
      <c r="C308" s="46"/>
      <c r="D308" s="46"/>
      <c r="E308" s="46"/>
      <c r="F308" s="46"/>
      <c r="G308" s="46"/>
      <c r="H308" s="46"/>
      <c r="I308" s="46"/>
      <c r="J308" s="46"/>
      <c r="K308" s="46"/>
      <c r="L308" s="45"/>
    </row>
    <row r="309" spans="1:12" ht="25.5" customHeight="1" thickBot="1" x14ac:dyDescent="0.3">
      <c r="A309" s="60" t="s">
        <v>30</v>
      </c>
      <c r="B309" s="61"/>
      <c r="C309" s="62">
        <f t="shared" ref="C309:K309" si="43">C292+C301+C306</f>
        <v>34.936999999999998</v>
      </c>
      <c r="D309" s="62">
        <f t="shared" si="43"/>
        <v>35.253</v>
      </c>
      <c r="E309" s="62">
        <f t="shared" si="43"/>
        <v>187.73400000000001</v>
      </c>
      <c r="F309" s="62">
        <f t="shared" si="43"/>
        <v>1377.954</v>
      </c>
      <c r="G309" s="62">
        <f t="shared" si="43"/>
        <v>547.88499999999999</v>
      </c>
      <c r="H309" s="62">
        <f t="shared" si="43"/>
        <v>197.43949999999998</v>
      </c>
      <c r="I309" s="62">
        <f t="shared" si="43"/>
        <v>2.1199000000000003</v>
      </c>
      <c r="J309" s="62">
        <f t="shared" si="43"/>
        <v>0.76959999999999995</v>
      </c>
      <c r="K309" s="62">
        <f t="shared" si="43"/>
        <v>14.665000000000001</v>
      </c>
      <c r="L309" s="63"/>
    </row>
  </sheetData>
  <mergeCells count="110">
    <mergeCell ref="I1:L1"/>
    <mergeCell ref="A7:A9"/>
    <mergeCell ref="C7:C9"/>
    <mergeCell ref="D7:D9"/>
    <mergeCell ref="E7:E9"/>
    <mergeCell ref="F7:F9"/>
    <mergeCell ref="G7:H7"/>
    <mergeCell ref="I7:K8"/>
    <mergeCell ref="G8:H8"/>
    <mergeCell ref="B4:C4"/>
    <mergeCell ref="I29:L29"/>
    <mergeCell ref="A34:A36"/>
    <mergeCell ref="C34:C36"/>
    <mergeCell ref="D34:D36"/>
    <mergeCell ref="E34:E36"/>
    <mergeCell ref="F34:F36"/>
    <mergeCell ref="G34:H34"/>
    <mergeCell ref="I34:K35"/>
    <mergeCell ref="G35:H35"/>
    <mergeCell ref="B32:C32"/>
    <mergeCell ref="I57:L57"/>
    <mergeCell ref="A62:A64"/>
    <mergeCell ref="C62:C64"/>
    <mergeCell ref="D62:D64"/>
    <mergeCell ref="E62:E64"/>
    <mergeCell ref="F62:F64"/>
    <mergeCell ref="G62:H62"/>
    <mergeCell ref="I62:K63"/>
    <mergeCell ref="G63:H63"/>
    <mergeCell ref="B60:C60"/>
    <mergeCell ref="I85:L85"/>
    <mergeCell ref="A91:A93"/>
    <mergeCell ref="C91:C93"/>
    <mergeCell ref="D91:D93"/>
    <mergeCell ref="E91:E93"/>
    <mergeCell ref="F91:F93"/>
    <mergeCell ref="G91:H91"/>
    <mergeCell ref="I91:K92"/>
    <mergeCell ref="G92:H92"/>
    <mergeCell ref="B88:C88"/>
    <mergeCell ref="I113:L113"/>
    <mergeCell ref="A118:A120"/>
    <mergeCell ref="C118:C120"/>
    <mergeCell ref="D118:D120"/>
    <mergeCell ref="E118:E120"/>
    <mergeCell ref="F118:F120"/>
    <mergeCell ref="G118:H118"/>
    <mergeCell ref="I118:K119"/>
    <mergeCell ref="G119:H119"/>
    <mergeCell ref="B116:C116"/>
    <mergeCell ref="I141:L141"/>
    <mergeCell ref="A146:A148"/>
    <mergeCell ref="C146:C148"/>
    <mergeCell ref="D146:D148"/>
    <mergeCell ref="E146:E148"/>
    <mergeCell ref="F146:F148"/>
    <mergeCell ref="G146:H146"/>
    <mergeCell ref="I146:K147"/>
    <mergeCell ref="G147:H147"/>
    <mergeCell ref="B144:C144"/>
    <mergeCell ref="I169:L169"/>
    <mergeCell ref="A175:A177"/>
    <mergeCell ref="C175:C177"/>
    <mergeCell ref="D175:D177"/>
    <mergeCell ref="E175:E177"/>
    <mergeCell ref="F175:F177"/>
    <mergeCell ref="G175:H175"/>
    <mergeCell ref="I175:K176"/>
    <mergeCell ref="G176:H176"/>
    <mergeCell ref="B172:C172"/>
    <mergeCell ref="I197:L197"/>
    <mergeCell ref="A202:A204"/>
    <mergeCell ref="C202:C204"/>
    <mergeCell ref="D202:D204"/>
    <mergeCell ref="E202:E204"/>
    <mergeCell ref="F202:F204"/>
    <mergeCell ref="G202:H202"/>
    <mergeCell ref="I202:K203"/>
    <mergeCell ref="G203:H203"/>
    <mergeCell ref="B200:C200"/>
    <mergeCell ref="I225:L225"/>
    <mergeCell ref="A230:A232"/>
    <mergeCell ref="C230:C232"/>
    <mergeCell ref="D230:D232"/>
    <mergeCell ref="E230:E232"/>
    <mergeCell ref="F230:F232"/>
    <mergeCell ref="G230:H230"/>
    <mergeCell ref="I230:K231"/>
    <mergeCell ref="G231:H231"/>
    <mergeCell ref="B228:C228"/>
    <mergeCell ref="I253:L253"/>
    <mergeCell ref="A258:A260"/>
    <mergeCell ref="C258:C260"/>
    <mergeCell ref="D258:D260"/>
    <mergeCell ref="E258:E260"/>
    <mergeCell ref="F258:F260"/>
    <mergeCell ref="G258:H258"/>
    <mergeCell ref="I258:K259"/>
    <mergeCell ref="G259:H259"/>
    <mergeCell ref="B256:C256"/>
    <mergeCell ref="I281:L281"/>
    <mergeCell ref="B284:C284"/>
    <mergeCell ref="A286:A288"/>
    <mergeCell ref="C286:C288"/>
    <mergeCell ref="D286:D288"/>
    <mergeCell ref="E286:E288"/>
    <mergeCell ref="F286:F288"/>
    <mergeCell ref="G286:H286"/>
    <mergeCell ref="I286:K287"/>
    <mergeCell ref="G287:H287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Делопроизводитель</cp:lastModifiedBy>
  <cp:lastPrinted>2019-09-04T06:13:31Z</cp:lastPrinted>
  <dcterms:created xsi:type="dcterms:W3CDTF">2018-06-19T04:41:51Z</dcterms:created>
  <dcterms:modified xsi:type="dcterms:W3CDTF">2020-09-17T14:38:58Z</dcterms:modified>
</cp:coreProperties>
</file>